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activeTab="0"/>
  </bookViews>
  <sheets>
    <sheet name="1. Summary of DEGs" sheetId="1" r:id="rId1"/>
    <sheet name="2. WTSH vs. WTEE" sheetId="2" r:id="rId2"/>
    <sheet name="3. WTSH vs. KDSH" sheetId="3" r:id="rId3"/>
    <sheet name="4. WTSH vs. KDEE" sheetId="4" r:id="rId4"/>
    <sheet name="5. KDSH vs. KDEE" sheetId="5" r:id="rId5"/>
    <sheet name="6. KDSH vs. WTEE" sheetId="6" r:id="rId6"/>
    <sheet name="7. WTEE vs. KDEE" sheetId="7" r:id="rId7"/>
    <sheet name="8. post-QC Sample_Table" sheetId="8" r:id="rId8"/>
  </sheets>
  <definedNames/>
  <calcPr fullCalcOnLoad="1"/>
</workbook>
</file>

<file path=xl/sharedStrings.xml><?xml version="1.0" encoding="utf-8"?>
<sst xmlns="http://schemas.openxmlformats.org/spreadsheetml/2006/main" count="870" uniqueCount="271">
  <si>
    <t>sampleName</t>
  </si>
  <si>
    <t>fileName</t>
  </si>
  <si>
    <t>condition</t>
  </si>
  <si>
    <t>genotype</t>
  </si>
  <si>
    <t>housing</t>
  </si>
  <si>
    <t>Total number of reads used for alignment</t>
  </si>
  <si>
    <t>% Read Alignment (uniquely mapped)</t>
  </si>
  <si>
    <t>Sample_1.txt</t>
  </si>
  <si>
    <t>KDSC</t>
  </si>
  <si>
    <t>mut</t>
  </si>
  <si>
    <t>SC</t>
  </si>
  <si>
    <t>Sample_3.txt</t>
  </si>
  <si>
    <t>Sample_8.txt</t>
  </si>
  <si>
    <t>Sample_18.txt</t>
  </si>
  <si>
    <t>Sample_24.txt</t>
  </si>
  <si>
    <t>Sample_9.txt</t>
  </si>
  <si>
    <t>KDEE</t>
  </si>
  <si>
    <t>EE</t>
  </si>
  <si>
    <t>Sample_12.txt</t>
  </si>
  <si>
    <t>Sample_14.txt</t>
  </si>
  <si>
    <t>Sample_15.txt</t>
  </si>
  <si>
    <t>Sample_20.txt</t>
  </si>
  <si>
    <t>Sample_22.txt</t>
  </si>
  <si>
    <t>Sample_2.txt</t>
  </si>
  <si>
    <t>WTSH</t>
  </si>
  <si>
    <t>WT</t>
  </si>
  <si>
    <t>Sample_5.txt</t>
  </si>
  <si>
    <t>Sample_19.txt</t>
  </si>
  <si>
    <t>Sample_23.txt</t>
  </si>
  <si>
    <t>Sample_10.txt</t>
  </si>
  <si>
    <t>WTEE</t>
  </si>
  <si>
    <t>Sample_11.txt</t>
  </si>
  <si>
    <t>Sample_13.txt</t>
  </si>
  <si>
    <t>Sample_16.txt</t>
  </si>
  <si>
    <t>Sample_17.txt</t>
  </si>
  <si>
    <t>Sample_21.txt</t>
  </si>
  <si>
    <t>Average (excluding samples failing QC):</t>
  </si>
  <si>
    <t>SEM:</t>
  </si>
  <si>
    <t>Excluded samples:</t>
  </si>
  <si>
    <t>Sample_4.txt</t>
  </si>
  <si>
    <t>Sample_6.txt</t>
  </si>
  <si>
    <t>Sample_7.txt</t>
  </si>
  <si>
    <t>KDSH</t>
  </si>
  <si>
    <t>-</t>
  </si>
  <si>
    <t>Gene Symbol</t>
  </si>
  <si>
    <t>baseMean</t>
  </si>
  <si>
    <t>log2FoldChange</t>
  </si>
  <si>
    <t>lfcSE</t>
  </si>
  <si>
    <t>stat</t>
  </si>
  <si>
    <t>pvalue</t>
  </si>
  <si>
    <t>padj</t>
  </si>
  <si>
    <t>ensembl</t>
  </si>
  <si>
    <t>RefSeq</t>
  </si>
  <si>
    <t>entrez</t>
  </si>
  <si>
    <t>type</t>
  </si>
  <si>
    <t>Ighm</t>
  </si>
  <si>
    <t>ENSMUSG00000076617</t>
  </si>
  <si>
    <t>NA</t>
  </si>
  <si>
    <t>other</t>
  </si>
  <si>
    <t>Batf3</t>
  </si>
  <si>
    <t>ENSMUSG00000026630</t>
  </si>
  <si>
    <t>NM_030060</t>
  </si>
  <si>
    <t>protein-coding</t>
  </si>
  <si>
    <t>No DEGs Observed</t>
  </si>
  <si>
    <t>Cdh3</t>
  </si>
  <si>
    <t>ENSMUSG00000061048</t>
  </si>
  <si>
    <t>NM_001037809</t>
  </si>
  <si>
    <t>Plekho2</t>
  </si>
  <si>
    <t>ENSMUSG00000050721</t>
  </si>
  <si>
    <t>NM_153119</t>
  </si>
  <si>
    <t>Tnfaip2</t>
  </si>
  <si>
    <t>ENSMUSG00000021281</t>
  </si>
  <si>
    <t>NM_009396</t>
  </si>
  <si>
    <t>Wnt3</t>
  </si>
  <si>
    <t>ENSMUSG00000000125</t>
  </si>
  <si>
    <t>NM_009521</t>
  </si>
  <si>
    <t>Sycp2</t>
  </si>
  <si>
    <t>ENSMUSG00000060445</t>
  </si>
  <si>
    <t>NM_177191</t>
  </si>
  <si>
    <t>Banp</t>
  </si>
  <si>
    <t>ENSMUSG00000025316</t>
  </si>
  <si>
    <t>NM_001110100</t>
  </si>
  <si>
    <t>Myo1h</t>
  </si>
  <si>
    <t>ENSMUSG00000066952</t>
  </si>
  <si>
    <t>NM_001164573</t>
  </si>
  <si>
    <t>Traip</t>
  </si>
  <si>
    <t>ENSMUSG00000032586</t>
  </si>
  <si>
    <t>NM_011634</t>
  </si>
  <si>
    <t>C4a</t>
  </si>
  <si>
    <t>ENSMUSG00000015451</t>
  </si>
  <si>
    <t>NM_011413</t>
  </si>
  <si>
    <t>Gh</t>
  </si>
  <si>
    <t>ENSMUSG00000020713</t>
  </si>
  <si>
    <t>NM_008117</t>
  </si>
  <si>
    <t>Gm26621</t>
  </si>
  <si>
    <t>Klhl40</t>
  </si>
  <si>
    <t>ENSMUSG00000074001</t>
  </si>
  <si>
    <t>NM_028202</t>
  </si>
  <si>
    <t>Bok</t>
  </si>
  <si>
    <t>ENSMUSG00000026278</t>
  </si>
  <si>
    <t>NM_016778</t>
  </si>
  <si>
    <t>Cd14</t>
  </si>
  <si>
    <t>ENSMUSG00000051439</t>
  </si>
  <si>
    <t>NM_009841</t>
  </si>
  <si>
    <t>Lrg1</t>
  </si>
  <si>
    <t>ENSMUSG00000037095</t>
  </si>
  <si>
    <t>NM_029796</t>
  </si>
  <si>
    <t>Mylk3</t>
  </si>
  <si>
    <t>ENSMUSG00000031698</t>
  </si>
  <si>
    <t>NM_001297612</t>
  </si>
  <si>
    <t>Bambi</t>
  </si>
  <si>
    <t>ENSMUSG00000024232</t>
  </si>
  <si>
    <t>NM_026505</t>
  </si>
  <si>
    <t>Flywch2</t>
  </si>
  <si>
    <t>ENSMUSG00000023911</t>
  </si>
  <si>
    <t>NM_001357140</t>
  </si>
  <si>
    <t>Cdk15</t>
  </si>
  <si>
    <t>ENSMUSG00000026023</t>
  </si>
  <si>
    <t>NM_001033373</t>
  </si>
  <si>
    <t>Hbb-bs</t>
  </si>
  <si>
    <t>ENSMUSG00000052305</t>
  </si>
  <si>
    <t>NM_001201391</t>
  </si>
  <si>
    <t>A930003A15Rik</t>
  </si>
  <si>
    <t>ENSMUSG00000075330</t>
  </si>
  <si>
    <t>NR_015488</t>
  </si>
  <si>
    <t>ncRNA</t>
  </si>
  <si>
    <t>Bcl3</t>
  </si>
  <si>
    <t>ENSMUSG00000053175</t>
  </si>
  <si>
    <t>NM_033601</t>
  </si>
  <si>
    <t>Frem3</t>
  </si>
  <si>
    <t>ENSMUSG00000042353</t>
  </si>
  <si>
    <t>NM_001167898</t>
  </si>
  <si>
    <t>Hrk</t>
  </si>
  <si>
    <t>ENSMUSG00000046607</t>
  </si>
  <si>
    <t>NM_007545</t>
  </si>
  <si>
    <t>Dio3</t>
  </si>
  <si>
    <t>ENSMUSG00000075707</t>
  </si>
  <si>
    <t>NM_172119</t>
  </si>
  <si>
    <t>Gm38198</t>
  </si>
  <si>
    <t>Gm42822</t>
  </si>
  <si>
    <t>Gm43047</t>
  </si>
  <si>
    <t>Gm44230</t>
  </si>
  <si>
    <t>Gm43317</t>
  </si>
  <si>
    <t>Gm42770</t>
  </si>
  <si>
    <t>Gm44797</t>
  </si>
  <si>
    <t>Gm19445</t>
  </si>
  <si>
    <t>unknown</t>
  </si>
  <si>
    <t>Gm10717</t>
  </si>
  <si>
    <t>Gm10800</t>
  </si>
  <si>
    <t>Gm15812</t>
  </si>
  <si>
    <t>Gm42768</t>
  </si>
  <si>
    <t>Gm42772</t>
  </si>
  <si>
    <t>Gm44800</t>
  </si>
  <si>
    <t>Gm26023</t>
  </si>
  <si>
    <t>Gm37529</t>
  </si>
  <si>
    <t>Gm43048</t>
  </si>
  <si>
    <t>Gm45159</t>
  </si>
  <si>
    <t>Gm45182</t>
  </si>
  <si>
    <t>Gm37051</t>
  </si>
  <si>
    <t>Gm43606</t>
  </si>
  <si>
    <t>Gm43879</t>
  </si>
  <si>
    <t>Muc6</t>
  </si>
  <si>
    <t>ENSMUSG00000118661</t>
  </si>
  <si>
    <t>NM_001330001</t>
  </si>
  <si>
    <t>Gm10801</t>
  </si>
  <si>
    <t>Gm37180</t>
  </si>
  <si>
    <t>Gm10048</t>
  </si>
  <si>
    <t>NM_001039226</t>
  </si>
  <si>
    <t>Gm26601</t>
  </si>
  <si>
    <t>Gm26835</t>
  </si>
  <si>
    <t>Gm37077</t>
  </si>
  <si>
    <t>Gm37899</t>
  </si>
  <si>
    <t>Gm42771</t>
  </si>
  <si>
    <t>Gm42993</t>
  </si>
  <si>
    <t>Gm43889</t>
  </si>
  <si>
    <t>Gm42583</t>
  </si>
  <si>
    <t>C230031I18Rik</t>
  </si>
  <si>
    <t>Gm15810</t>
  </si>
  <si>
    <t>Gm38073</t>
  </si>
  <si>
    <t>2900064K03Rik</t>
  </si>
  <si>
    <t>Gm43318</t>
  </si>
  <si>
    <t>Gm43750</t>
  </si>
  <si>
    <t>Gm43873</t>
  </si>
  <si>
    <t>Gm21738</t>
  </si>
  <si>
    <t>Gm44678</t>
  </si>
  <si>
    <t>RP23-11B13.4</t>
  </si>
  <si>
    <t>Gm20642</t>
  </si>
  <si>
    <t>XR_004938619</t>
  </si>
  <si>
    <t>Gm37602</t>
  </si>
  <si>
    <t>Gm42766</t>
  </si>
  <si>
    <t>Gm42448</t>
  </si>
  <si>
    <t>Gm44241</t>
  </si>
  <si>
    <t>Gm44435</t>
  </si>
  <si>
    <t>Gm45263</t>
  </si>
  <si>
    <t>Gm14636</t>
  </si>
  <si>
    <t>NR_166817</t>
  </si>
  <si>
    <t>Gm15916</t>
  </si>
  <si>
    <t>pseudo</t>
  </si>
  <si>
    <t>Gm26937</t>
  </si>
  <si>
    <t>Gm42854</t>
  </si>
  <si>
    <t>Gm44228</t>
  </si>
  <si>
    <t>Gm44675</t>
  </si>
  <si>
    <t>Gm45191</t>
  </si>
  <si>
    <t>2900027M19Rik</t>
  </si>
  <si>
    <t>Gm37862</t>
  </si>
  <si>
    <t>Gm43174</t>
  </si>
  <si>
    <t>Gm43872</t>
  </si>
  <si>
    <t>Gm45177</t>
  </si>
  <si>
    <t>Gm37706</t>
  </si>
  <si>
    <t>Gm37814</t>
  </si>
  <si>
    <t>Gm19817</t>
  </si>
  <si>
    <t>Gm36858</t>
  </si>
  <si>
    <t>Gm42896</t>
  </si>
  <si>
    <t>Gm43361</t>
  </si>
  <si>
    <t>Gm12539</t>
  </si>
  <si>
    <t>Gm42609</t>
  </si>
  <si>
    <t>Gm44798</t>
  </si>
  <si>
    <t>Olfr55</t>
  </si>
  <si>
    <t>ENSMUSG00000094891</t>
  </si>
  <si>
    <t>NM_010998</t>
  </si>
  <si>
    <t>5031415H12Rik</t>
  </si>
  <si>
    <t>Gm45183</t>
  </si>
  <si>
    <t>3110080E11Rik</t>
  </si>
  <si>
    <t>Gm42767</t>
  </si>
  <si>
    <t>Gm43490</t>
  </si>
  <si>
    <t>Gm44831</t>
  </si>
  <si>
    <t>Kcnq1ot1</t>
  </si>
  <si>
    <t>ENSMUSG00000101609</t>
  </si>
  <si>
    <t>NR_001461</t>
  </si>
  <si>
    <t>Gm26814</t>
  </si>
  <si>
    <t>Gm26788</t>
  </si>
  <si>
    <t>ENSMUSG00000096992</t>
  </si>
  <si>
    <t>NR_165804</t>
  </si>
  <si>
    <t>Gm44799</t>
  </si>
  <si>
    <t>C130083A15Rik</t>
  </si>
  <si>
    <t>Gm20678</t>
  </si>
  <si>
    <t>Gm44802</t>
  </si>
  <si>
    <t>RP23-39F24.3</t>
  </si>
  <si>
    <t>C130073E24Rik</t>
  </si>
  <si>
    <t>Gm43915</t>
  </si>
  <si>
    <t>ENSMUSG00000108171</t>
  </si>
  <si>
    <t>NR_138099</t>
  </si>
  <si>
    <t>Gm9874</t>
  </si>
  <si>
    <t>Gm17271</t>
  </si>
  <si>
    <t>ENSMUSG00000090429</t>
  </si>
  <si>
    <t>Gm45130</t>
  </si>
  <si>
    <t>Gm38377</t>
  </si>
  <si>
    <t>Gm43321</t>
  </si>
  <si>
    <t>Gm9916</t>
  </si>
  <si>
    <t>CAAA01194877.2</t>
  </si>
  <si>
    <t>Gm44680</t>
  </si>
  <si>
    <t>Gm26543</t>
  </si>
  <si>
    <t>Gm37628</t>
  </si>
  <si>
    <t>Gm19035</t>
  </si>
  <si>
    <t>Gm38348</t>
  </si>
  <si>
    <t>Gm43019</t>
  </si>
  <si>
    <t>Svet1</t>
  </si>
  <si>
    <t>Gm15828</t>
  </si>
  <si>
    <t>Gm19409</t>
  </si>
  <si>
    <t>Gm26870</t>
  </si>
  <si>
    <t>Gm42841</t>
  </si>
  <si>
    <t>Gm38243</t>
  </si>
  <si>
    <t>Gm44242</t>
  </si>
  <si>
    <t>Gm42991</t>
  </si>
  <si>
    <t>Gm38286</t>
  </si>
  <si>
    <t>Gm44433</t>
  </si>
  <si>
    <t>Gm43874</t>
  </si>
  <si>
    <t>Gm43319</t>
  </si>
  <si>
    <t>Gm38056</t>
  </si>
  <si>
    <t>Gm37728</t>
  </si>
  <si>
    <t>Gm42946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</si>
</sst>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3" fillId="0" borderId="0" xfId="0" applyFont="1" applyAlignment="1">
      <alignment/>
    </xf>
    <xf numFmtId="11" fontId="3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9525</xdr:rowOff>
    </xdr:from>
    <xdr:to>
      <xdr:col>4</xdr:col>
      <xdr:colOff>723900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809625"/>
          <a:ext cx="36480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13</xdr:row>
      <xdr:rowOff>190500</xdr:rowOff>
    </xdr:from>
    <xdr:to>
      <xdr:col>4</xdr:col>
      <xdr:colOff>466725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790825"/>
          <a:ext cx="35814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18</xdr:row>
      <xdr:rowOff>190500</xdr:rowOff>
    </xdr:from>
    <xdr:to>
      <xdr:col>4</xdr:col>
      <xdr:colOff>714375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790950"/>
          <a:ext cx="36004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133350</xdr:rowOff>
    </xdr:from>
    <xdr:to>
      <xdr:col>21</xdr:col>
      <xdr:colOff>114300</xdr:colOff>
      <xdr:row>48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133350"/>
          <a:ext cx="85439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N29" sqref="N29"/>
    </sheetView>
  </sheetViews>
  <sheetFormatPr defaultColWidth="11.00390625" defaultRowHeight="15.75"/>
  <sheetData>
    <row r="1" spans="2:5" ht="15.75">
      <c r="B1" s="2" t="s">
        <v>24</v>
      </c>
      <c r="C1" s="2" t="s">
        <v>30</v>
      </c>
      <c r="D1" s="2" t="s">
        <v>42</v>
      </c>
      <c r="E1" s="2" t="s">
        <v>16</v>
      </c>
    </row>
    <row r="2" spans="1:5" ht="15.75">
      <c r="A2" s="2" t="s">
        <v>24</v>
      </c>
      <c r="B2" s="4" t="s">
        <v>43</v>
      </c>
      <c r="C2" s="4" t="s">
        <v>43</v>
      </c>
      <c r="D2" s="4" t="s">
        <v>43</v>
      </c>
      <c r="E2" s="4" t="s">
        <v>43</v>
      </c>
    </row>
    <row r="3" spans="1:5" ht="15.75">
      <c r="A3" s="2" t="s">
        <v>30</v>
      </c>
      <c r="B3" s="4">
        <v>2</v>
      </c>
      <c r="C3" s="4" t="s">
        <v>43</v>
      </c>
      <c r="D3" s="4" t="s">
        <v>43</v>
      </c>
      <c r="E3" s="4" t="s">
        <v>43</v>
      </c>
    </row>
    <row r="4" spans="1:5" ht="15.75">
      <c r="A4" s="2" t="s">
        <v>42</v>
      </c>
      <c r="B4" s="4">
        <v>0</v>
      </c>
      <c r="C4" s="4">
        <v>17</v>
      </c>
      <c r="D4" s="4" t="s">
        <v>43</v>
      </c>
      <c r="E4" s="4" t="s">
        <v>43</v>
      </c>
    </row>
    <row r="5" spans="1:5" ht="15.75">
      <c r="A5" s="2" t="s">
        <v>16</v>
      </c>
      <c r="B5" s="4">
        <v>0</v>
      </c>
      <c r="C5" s="4">
        <v>118</v>
      </c>
      <c r="D5" s="4">
        <v>12</v>
      </c>
      <c r="E5" s="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E33" sqref="E33"/>
    </sheetView>
  </sheetViews>
  <sheetFormatPr defaultColWidth="11.00390625" defaultRowHeight="15.75"/>
  <cols>
    <col min="1" max="2" width="12.125" style="0" bestFit="1" customWidth="1"/>
    <col min="3" max="3" width="14.125" style="0" bestFit="1" customWidth="1"/>
    <col min="4" max="5" width="12.125" style="0" bestFit="1" customWidth="1"/>
    <col min="6" max="6" width="8.375" style="0" bestFit="1" customWidth="1"/>
    <col min="7" max="7" width="12.125" style="0" bestFit="1" customWidth="1"/>
    <col min="8" max="8" width="21.00390625" style="0" bestFit="1" customWidth="1"/>
    <col min="9" max="9" width="11.125" style="0" bestFit="1" customWidth="1"/>
    <col min="10" max="10" width="7.125" style="0" bestFit="1" customWidth="1"/>
    <col min="11" max="11" width="13.00390625" style="0" bestFit="1" customWidth="1"/>
  </cols>
  <sheetData>
    <row r="1" spans="1:11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</row>
    <row r="2" spans="1:11" ht="15.75">
      <c r="A2" t="s">
        <v>55</v>
      </c>
      <c r="B2">
        <v>1175.92922242698</v>
      </c>
      <c r="C2">
        <v>0.67794055286054</v>
      </c>
      <c r="D2">
        <v>0.123940502912632</v>
      </c>
      <c r="E2">
        <v>5.46988705813493</v>
      </c>
      <c r="F2" s="1">
        <v>4.50322451052227E-08</v>
      </c>
      <c r="G2">
        <v>0.00131106878399345</v>
      </c>
      <c r="H2" t="s">
        <v>56</v>
      </c>
      <c r="I2" t="s">
        <v>57</v>
      </c>
      <c r="J2">
        <v>16019</v>
      </c>
      <c r="K2" t="s">
        <v>58</v>
      </c>
    </row>
    <row r="3" spans="1:11" ht="15.75">
      <c r="A3" t="s">
        <v>59</v>
      </c>
      <c r="B3">
        <v>54.0572101431157</v>
      </c>
      <c r="C3">
        <v>0.904209596894306</v>
      </c>
      <c r="D3">
        <v>0.192095078396839</v>
      </c>
      <c r="E3">
        <v>4.70709403093789</v>
      </c>
      <c r="F3" s="1">
        <v>2.51273021423598E-06</v>
      </c>
      <c r="G3">
        <v>0.0365778137286331</v>
      </c>
      <c r="H3" t="s">
        <v>60</v>
      </c>
      <c r="I3" t="s">
        <v>61</v>
      </c>
      <c r="J3">
        <v>381319</v>
      </c>
      <c r="K3" t="s">
        <v>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N33" sqref="N33"/>
    </sheetView>
  </sheetViews>
  <sheetFormatPr defaultColWidth="11.00390625" defaultRowHeight="15.75"/>
  <cols>
    <col min="1" max="1" width="12.125" style="0" bestFit="1" customWidth="1"/>
    <col min="2" max="2" width="9.625" style="0" bestFit="1" customWidth="1"/>
    <col min="3" max="3" width="14.125" style="0" bestFit="1" customWidth="1"/>
    <col min="4" max="4" width="5.125" style="0" bestFit="1" customWidth="1"/>
    <col min="5" max="5" width="4.375" style="0" bestFit="1" customWidth="1"/>
    <col min="6" max="6" width="6.50390625" style="0" bestFit="1" customWidth="1"/>
    <col min="7" max="7" width="4.625" style="0" bestFit="1" customWidth="1"/>
    <col min="8" max="8" width="8.125" style="0" bestFit="1" customWidth="1"/>
    <col min="9" max="9" width="7.00390625" style="0" bestFit="1" customWidth="1"/>
    <col min="10" max="10" width="6.375" style="0" bestFit="1" customWidth="1"/>
    <col min="11" max="11" width="4.625" style="0" bestFit="1" customWidth="1"/>
  </cols>
  <sheetData>
    <row r="1" spans="1:11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</row>
    <row r="2" ht="15.7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L34" sqref="L34"/>
    </sheetView>
  </sheetViews>
  <sheetFormatPr defaultColWidth="11.00390625" defaultRowHeight="15.75"/>
  <cols>
    <col min="1" max="1" width="12.125" style="0" bestFit="1" customWidth="1"/>
    <col min="2" max="2" width="9.625" style="0" bestFit="1" customWidth="1"/>
    <col min="3" max="3" width="14.125" style="0" bestFit="1" customWidth="1"/>
    <col min="4" max="4" width="5.125" style="0" bestFit="1" customWidth="1"/>
    <col min="5" max="5" width="4.375" style="0" bestFit="1" customWidth="1"/>
    <col min="6" max="6" width="6.50390625" style="0" bestFit="1" customWidth="1"/>
    <col min="7" max="7" width="4.625" style="0" bestFit="1" customWidth="1"/>
    <col min="8" max="8" width="8.125" style="0" bestFit="1" customWidth="1"/>
    <col min="9" max="9" width="7.00390625" style="0" bestFit="1" customWidth="1"/>
    <col min="10" max="10" width="6.375" style="0" bestFit="1" customWidth="1"/>
    <col min="11" max="11" width="4.625" style="0" bestFit="1" customWidth="1"/>
  </cols>
  <sheetData>
    <row r="1" spans="1:11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</row>
    <row r="2" ht="15.7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="106" zoomScaleNormal="106" zoomScalePageLayoutView="0" workbookViewId="0" topLeftCell="G1">
      <selection activeCell="P29" sqref="P29"/>
    </sheetView>
  </sheetViews>
  <sheetFormatPr defaultColWidth="11.00390625" defaultRowHeight="15.75"/>
  <cols>
    <col min="1" max="2" width="12.125" style="0" bestFit="1" customWidth="1"/>
    <col min="3" max="3" width="14.125" style="0" bestFit="1" customWidth="1"/>
    <col min="4" max="4" width="12.125" style="0" bestFit="1" customWidth="1"/>
    <col min="5" max="5" width="12.875" style="0" bestFit="1" customWidth="1"/>
    <col min="6" max="6" width="8.375" style="0" bestFit="1" customWidth="1"/>
    <col min="7" max="7" width="12.125" style="0" bestFit="1" customWidth="1"/>
    <col min="8" max="8" width="21.00390625" style="0" bestFit="1" customWidth="1"/>
    <col min="9" max="9" width="14.125" style="0" bestFit="1" customWidth="1"/>
    <col min="10" max="10" width="7.125" style="0" bestFit="1" customWidth="1"/>
    <col min="11" max="11" width="13.00390625" style="0" bestFit="1" customWidth="1"/>
  </cols>
  <sheetData>
    <row r="1" spans="1:15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M1" s="2"/>
      <c r="O1" s="2"/>
    </row>
    <row r="2" spans="1:11" ht="15.75">
      <c r="A2" t="s">
        <v>64</v>
      </c>
      <c r="B2">
        <v>50.1340474705856</v>
      </c>
      <c r="C2">
        <v>6.3740660491643</v>
      </c>
      <c r="D2">
        <v>1.50400276262966</v>
      </c>
      <c r="E2">
        <v>4.23806804584561</v>
      </c>
      <c r="F2" s="1">
        <v>2.25451445104169E-05</v>
      </c>
      <c r="G2">
        <v>0.0448541572114581</v>
      </c>
      <c r="H2" t="s">
        <v>65</v>
      </c>
      <c r="I2" t="s">
        <v>66</v>
      </c>
      <c r="J2">
        <v>12560</v>
      </c>
      <c r="K2" t="s">
        <v>62</v>
      </c>
    </row>
    <row r="3" spans="1:11" ht="15.75">
      <c r="A3" t="s">
        <v>67</v>
      </c>
      <c r="B3">
        <v>884.800720870949</v>
      </c>
      <c r="C3">
        <v>0.467542406981253</v>
      </c>
      <c r="D3">
        <v>0.102834138489485</v>
      </c>
      <c r="E3">
        <v>4.54656803517697</v>
      </c>
      <c r="F3" s="1">
        <v>5.4527748984147E-06</v>
      </c>
      <c r="G3">
        <v>0.0448541572114581</v>
      </c>
      <c r="H3" t="s">
        <v>68</v>
      </c>
      <c r="I3" t="s">
        <v>69</v>
      </c>
      <c r="J3">
        <v>102595</v>
      </c>
      <c r="K3" t="s">
        <v>62</v>
      </c>
    </row>
    <row r="4" spans="1:11" ht="15.75">
      <c r="A4" t="s">
        <v>70</v>
      </c>
      <c r="B4">
        <v>328.356599651839</v>
      </c>
      <c r="C4">
        <v>0.581964047380697</v>
      </c>
      <c r="D4">
        <v>0.136520095871725</v>
      </c>
      <c r="E4">
        <v>4.26284528782863</v>
      </c>
      <c r="F4" s="1">
        <v>2.01840269295651E-05</v>
      </c>
      <c r="G4">
        <v>0.0448541572114581</v>
      </c>
      <c r="H4" t="s">
        <v>71</v>
      </c>
      <c r="I4" t="s">
        <v>72</v>
      </c>
      <c r="J4">
        <v>21928</v>
      </c>
      <c r="K4" t="s">
        <v>62</v>
      </c>
    </row>
    <row r="5" spans="1:11" ht="15.75">
      <c r="A5" t="s">
        <v>73</v>
      </c>
      <c r="B5">
        <v>106.880237756243</v>
      </c>
      <c r="C5">
        <v>0.600940810992887</v>
      </c>
      <c r="D5">
        <v>0.142122608405006</v>
      </c>
      <c r="E5">
        <v>4.22832663808415</v>
      </c>
      <c r="F5" s="1">
        <v>2.3543582331073E-05</v>
      </c>
      <c r="G5">
        <v>0.0448541572114581</v>
      </c>
      <c r="H5" t="s">
        <v>74</v>
      </c>
      <c r="I5" t="s">
        <v>75</v>
      </c>
      <c r="J5">
        <v>22415</v>
      </c>
      <c r="K5" t="s">
        <v>62</v>
      </c>
    </row>
    <row r="6" spans="1:11" ht="15.75">
      <c r="A6" t="s">
        <v>55</v>
      </c>
      <c r="B6">
        <v>1175.92922242698</v>
      </c>
      <c r="C6">
        <v>0.482176137036127</v>
      </c>
      <c r="D6">
        <v>0.116866167141282</v>
      </c>
      <c r="E6">
        <v>4.12588304066835</v>
      </c>
      <c r="F6" s="1">
        <v>3.69314934729688E-05</v>
      </c>
      <c r="G6">
        <v>0.0481756050055926</v>
      </c>
      <c r="H6" t="s">
        <v>56</v>
      </c>
      <c r="I6" t="s">
        <v>57</v>
      </c>
      <c r="J6">
        <v>16019</v>
      </c>
      <c r="K6" t="s">
        <v>58</v>
      </c>
    </row>
    <row r="7" spans="1:11" ht="15.75">
      <c r="A7" t="s">
        <v>76</v>
      </c>
      <c r="B7">
        <v>94.7936822200093</v>
      </c>
      <c r="C7">
        <v>-0.737334547023063</v>
      </c>
      <c r="D7">
        <v>0.145381661267468</v>
      </c>
      <c r="E7">
        <v>-5.07171634025107</v>
      </c>
      <c r="F7" s="1">
        <v>3.9424373954223E-07</v>
      </c>
      <c r="G7">
        <v>0.00858544591601115</v>
      </c>
      <c r="H7" t="s">
        <v>77</v>
      </c>
      <c r="I7" t="s">
        <v>78</v>
      </c>
      <c r="J7">
        <v>320558</v>
      </c>
      <c r="K7" t="s">
        <v>62</v>
      </c>
    </row>
    <row r="8" spans="1:11" ht="15.75">
      <c r="A8" t="s">
        <v>79</v>
      </c>
      <c r="B8">
        <v>1236.87996012994</v>
      </c>
      <c r="C8">
        <v>-0.544379100761434</v>
      </c>
      <c r="D8">
        <v>0.129080125340652</v>
      </c>
      <c r="E8">
        <v>-4.21737350598924</v>
      </c>
      <c r="F8" s="1">
        <v>2.4716438744432E-05</v>
      </c>
      <c r="G8">
        <v>0.0448541572114581</v>
      </c>
      <c r="H8" t="s">
        <v>80</v>
      </c>
      <c r="I8" t="s">
        <v>81</v>
      </c>
      <c r="J8">
        <v>53325</v>
      </c>
      <c r="K8" t="s">
        <v>62</v>
      </c>
    </row>
    <row r="9" spans="1:11" ht="15.75">
      <c r="A9" t="s">
        <v>82</v>
      </c>
      <c r="B9">
        <v>96.8471132957152</v>
      </c>
      <c r="C9">
        <v>-0.650596399499841</v>
      </c>
      <c r="D9">
        <v>0.144265969735383</v>
      </c>
      <c r="E9">
        <v>-4.50970107984013</v>
      </c>
      <c r="F9" s="1">
        <v>6.4919035269665E-06</v>
      </c>
      <c r="G9">
        <v>0.0448541572114581</v>
      </c>
      <c r="H9" t="s">
        <v>83</v>
      </c>
      <c r="I9" t="s">
        <v>84</v>
      </c>
      <c r="J9">
        <v>231646</v>
      </c>
      <c r="K9" t="s">
        <v>62</v>
      </c>
    </row>
    <row r="10" spans="1:11" ht="15.75">
      <c r="A10" t="s">
        <v>85</v>
      </c>
      <c r="B10">
        <v>1196.03166551935</v>
      </c>
      <c r="C10">
        <v>-0.48174128215663</v>
      </c>
      <c r="D10">
        <v>0.114051103629145</v>
      </c>
      <c r="E10">
        <v>-4.2239072383121</v>
      </c>
      <c r="F10" s="1">
        <v>2.40102907196068E-05</v>
      </c>
      <c r="G10">
        <v>0.0448541572114581</v>
      </c>
      <c r="H10" t="s">
        <v>86</v>
      </c>
      <c r="I10" t="s">
        <v>87</v>
      </c>
      <c r="J10">
        <v>22036</v>
      </c>
      <c r="K10" t="s">
        <v>62</v>
      </c>
    </row>
    <row r="11" spans="1:11" ht="15.75">
      <c r="A11" t="s">
        <v>88</v>
      </c>
      <c r="B11">
        <v>129.030593761121</v>
      </c>
      <c r="C11">
        <v>-0.675832462511688</v>
      </c>
      <c r="D11">
        <v>0.163969137266035</v>
      </c>
      <c r="E11">
        <v>-4.12170530247511</v>
      </c>
      <c r="F11" s="1">
        <v>3.76078103088155E-05</v>
      </c>
      <c r="G11">
        <v>0.0481756050055926</v>
      </c>
      <c r="H11" t="s">
        <v>89</v>
      </c>
      <c r="I11" t="s">
        <v>90</v>
      </c>
      <c r="J11">
        <v>625018</v>
      </c>
      <c r="K11" t="s">
        <v>62</v>
      </c>
    </row>
    <row r="12" spans="1:11" ht="15.75">
      <c r="A12" t="s">
        <v>91</v>
      </c>
      <c r="B12">
        <v>367.796852211769</v>
      </c>
      <c r="C12">
        <v>-6.88544128095314</v>
      </c>
      <c r="D12">
        <v>1.65810407834092</v>
      </c>
      <c r="E12">
        <v>-4.15259896582767</v>
      </c>
      <c r="F12" s="1">
        <v>3.28720517865071E-05</v>
      </c>
      <c r="G12">
        <v>0.0481756050055926</v>
      </c>
      <c r="H12" t="s">
        <v>92</v>
      </c>
      <c r="I12" t="s">
        <v>93</v>
      </c>
      <c r="J12">
        <v>14599</v>
      </c>
      <c r="K12" t="s">
        <v>62</v>
      </c>
    </row>
    <row r="13" spans="1:11" ht="15.75">
      <c r="A13" t="s">
        <v>94</v>
      </c>
      <c r="B13">
        <v>34.2923466800747</v>
      </c>
      <c r="C13">
        <v>-0.845471274224799</v>
      </c>
      <c r="D13">
        <v>0.204182931083998</v>
      </c>
      <c r="E13">
        <v>-4.14075392950935</v>
      </c>
      <c r="F13" s="1">
        <v>3.46166158828143E-05</v>
      </c>
      <c r="G13">
        <v>0.0481756050055926</v>
      </c>
      <c r="H13" t="s">
        <v>57</v>
      </c>
      <c r="I13" t="s">
        <v>57</v>
      </c>
      <c r="J13" t="s">
        <v>57</v>
      </c>
      <c r="K13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35" sqref="H35"/>
    </sheetView>
  </sheetViews>
  <sheetFormatPr defaultColWidth="11.00390625" defaultRowHeight="15.75"/>
  <cols>
    <col min="1" max="1" width="14.00390625" style="0" bestFit="1" customWidth="1"/>
    <col min="2" max="2" width="12.125" style="0" bestFit="1" customWidth="1"/>
    <col min="3" max="3" width="14.125" style="0" bestFit="1" customWidth="1"/>
    <col min="4" max="4" width="12.125" style="0" bestFit="1" customWidth="1"/>
    <col min="5" max="5" width="12.875" style="0" bestFit="1" customWidth="1"/>
    <col min="6" max="6" width="8.375" style="0" bestFit="1" customWidth="1"/>
    <col min="7" max="7" width="12.125" style="0" bestFit="1" customWidth="1"/>
    <col min="8" max="8" width="21.00390625" style="0" bestFit="1" customWidth="1"/>
    <col min="9" max="9" width="14.125" style="0" bestFit="1" customWidth="1"/>
    <col min="10" max="10" width="10.125" style="0" bestFit="1" customWidth="1"/>
    <col min="11" max="11" width="13.00390625" style="0" bestFit="1" customWidth="1"/>
  </cols>
  <sheetData>
    <row r="1" spans="1:11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</row>
    <row r="2" spans="1:11" ht="15.75">
      <c r="A2" t="s">
        <v>55</v>
      </c>
      <c r="B2">
        <v>1175.92922242698</v>
      </c>
      <c r="C2">
        <v>0.704638868622683</v>
      </c>
      <c r="D2">
        <v>0.116422304133668</v>
      </c>
      <c r="E2">
        <v>6.0524387819508</v>
      </c>
      <c r="F2" s="1">
        <v>1.42669223552836E-09</v>
      </c>
      <c r="G2" s="1">
        <v>2.62382969036021E-05</v>
      </c>
      <c r="H2" t="s">
        <v>56</v>
      </c>
      <c r="I2" t="s">
        <v>57</v>
      </c>
      <c r="J2">
        <v>16019</v>
      </c>
      <c r="K2" t="s">
        <v>58</v>
      </c>
    </row>
    <row r="3" spans="1:11" ht="15.75">
      <c r="A3" t="s">
        <v>95</v>
      </c>
      <c r="B3">
        <v>258.688602023499</v>
      </c>
      <c r="C3">
        <v>0.591541260024437</v>
      </c>
      <c r="D3">
        <v>0.110523825313505</v>
      </c>
      <c r="E3">
        <v>5.35216057122986</v>
      </c>
      <c r="F3" s="1">
        <v>8.69102239204155E-08</v>
      </c>
      <c r="G3">
        <v>0.00079918296406018</v>
      </c>
      <c r="H3" t="s">
        <v>96</v>
      </c>
      <c r="I3" t="s">
        <v>97</v>
      </c>
      <c r="J3">
        <v>72330</v>
      </c>
      <c r="K3" t="s">
        <v>62</v>
      </c>
    </row>
    <row r="4" spans="1:11" ht="15.75">
      <c r="A4" t="s">
        <v>59</v>
      </c>
      <c r="B4">
        <v>54.0572101431157</v>
      </c>
      <c r="C4">
        <v>0.912685219872462</v>
      </c>
      <c r="D4">
        <v>0.181757094921987</v>
      </c>
      <c r="E4">
        <v>5.0214558076217</v>
      </c>
      <c r="F4" s="1">
        <v>5.12813034965134E-07</v>
      </c>
      <c r="G4">
        <v>0.00235778613151095</v>
      </c>
      <c r="H4" t="s">
        <v>60</v>
      </c>
      <c r="I4" t="s">
        <v>61</v>
      </c>
      <c r="J4">
        <v>381319</v>
      </c>
      <c r="K4" t="s">
        <v>62</v>
      </c>
    </row>
    <row r="5" spans="1:11" ht="15.75">
      <c r="A5" t="s">
        <v>98</v>
      </c>
      <c r="B5">
        <v>3763.38654855993</v>
      </c>
      <c r="C5">
        <v>0.526701627054133</v>
      </c>
      <c r="D5">
        <v>0.109889447827019</v>
      </c>
      <c r="E5">
        <v>4.79301368301744</v>
      </c>
      <c r="F5" s="1">
        <v>1.64294414463794E-06</v>
      </c>
      <c r="G5">
        <v>0.00503589762733938</v>
      </c>
      <c r="H5" t="s">
        <v>99</v>
      </c>
      <c r="I5" t="s">
        <v>100</v>
      </c>
      <c r="J5">
        <v>51800</v>
      </c>
      <c r="K5" t="s">
        <v>62</v>
      </c>
    </row>
    <row r="6" spans="1:11" ht="15.75">
      <c r="A6" t="s">
        <v>101</v>
      </c>
      <c r="B6">
        <v>159.50194245289</v>
      </c>
      <c r="C6">
        <v>0.64136641722898</v>
      </c>
      <c r="D6">
        <v>0.13841012457495</v>
      </c>
      <c r="E6">
        <v>4.6338114296088</v>
      </c>
      <c r="F6" s="1">
        <v>3.58994026953954E-06</v>
      </c>
      <c r="G6">
        <v>0.00660225914971017</v>
      </c>
      <c r="H6" t="s">
        <v>102</v>
      </c>
      <c r="I6" t="s">
        <v>103</v>
      </c>
      <c r="J6">
        <v>12475</v>
      </c>
      <c r="K6" t="s">
        <v>62</v>
      </c>
    </row>
    <row r="7" spans="1:11" ht="15.75">
      <c r="A7" t="s">
        <v>104</v>
      </c>
      <c r="B7">
        <v>82.861093555872</v>
      </c>
      <c r="C7">
        <v>1.44950040254593</v>
      </c>
      <c r="D7">
        <v>0.311728086623777</v>
      </c>
      <c r="E7">
        <v>4.64988708025953</v>
      </c>
      <c r="F7" s="1">
        <v>3.32116813746131E-06</v>
      </c>
      <c r="G7">
        <v>0.00660225914971017</v>
      </c>
      <c r="H7" t="s">
        <v>105</v>
      </c>
      <c r="I7" t="s">
        <v>106</v>
      </c>
      <c r="J7">
        <v>76905</v>
      </c>
      <c r="K7" t="s">
        <v>62</v>
      </c>
    </row>
    <row r="8" spans="1:11" ht="15.75">
      <c r="A8" t="s">
        <v>107</v>
      </c>
      <c r="B8">
        <v>91.4730674307206</v>
      </c>
      <c r="C8">
        <v>0.982833811138568</v>
      </c>
      <c r="D8">
        <v>0.211963506530087</v>
      </c>
      <c r="E8">
        <v>4.63680671842001</v>
      </c>
      <c r="F8" s="1">
        <v>3.53832991015011E-06</v>
      </c>
      <c r="G8">
        <v>0.00660225914971017</v>
      </c>
      <c r="H8" t="s">
        <v>108</v>
      </c>
      <c r="I8" t="s">
        <v>109</v>
      </c>
      <c r="J8">
        <v>213435</v>
      </c>
      <c r="K8" t="s">
        <v>62</v>
      </c>
    </row>
    <row r="9" spans="1:11" ht="15.75">
      <c r="A9" t="s">
        <v>110</v>
      </c>
      <c r="B9">
        <v>311.568974195908</v>
      </c>
      <c r="C9">
        <v>0.438235011299672</v>
      </c>
      <c r="D9">
        <v>0.0954275145199628</v>
      </c>
      <c r="E9">
        <v>4.5923339144288</v>
      </c>
      <c r="F9" s="1">
        <v>4.3831630769591E-06</v>
      </c>
      <c r="G9">
        <v>0.00732825019530498</v>
      </c>
      <c r="H9" t="s">
        <v>111</v>
      </c>
      <c r="I9" t="s">
        <v>112</v>
      </c>
      <c r="J9">
        <v>68010</v>
      </c>
      <c r="K9" t="s">
        <v>62</v>
      </c>
    </row>
    <row r="10" spans="1:11" ht="15.75">
      <c r="A10" t="s">
        <v>113</v>
      </c>
      <c r="B10">
        <v>308.742181593708</v>
      </c>
      <c r="C10">
        <v>0.579802398490721</v>
      </c>
      <c r="D10">
        <v>0.140883831563122</v>
      </c>
      <c r="E10">
        <v>4.11546443660531</v>
      </c>
      <c r="F10" s="1">
        <v>3.86400574346681E-05</v>
      </c>
      <c r="G10">
        <v>0.041801723310646</v>
      </c>
      <c r="H10" t="s">
        <v>114</v>
      </c>
      <c r="I10" t="s">
        <v>115</v>
      </c>
      <c r="J10">
        <v>76917</v>
      </c>
      <c r="K10" t="s">
        <v>62</v>
      </c>
    </row>
    <row r="11" spans="1:11" ht="15.75">
      <c r="A11" t="s">
        <v>116</v>
      </c>
      <c r="B11">
        <v>27.2971399338044</v>
      </c>
      <c r="C11">
        <v>1.09858922308985</v>
      </c>
      <c r="D11">
        <v>0.268989540610388</v>
      </c>
      <c r="E11">
        <v>4.08413360830664</v>
      </c>
      <c r="F11" s="1">
        <v>4.42415714189969E-05</v>
      </c>
      <c r="G11">
        <v>0.0446368409194384</v>
      </c>
      <c r="H11" t="s">
        <v>117</v>
      </c>
      <c r="I11" t="s">
        <v>118</v>
      </c>
      <c r="J11">
        <v>271697</v>
      </c>
      <c r="K11" t="s">
        <v>62</v>
      </c>
    </row>
    <row r="12" spans="1:11" ht="15.75">
      <c r="A12" t="s">
        <v>119</v>
      </c>
      <c r="B12">
        <v>2405.23105979249</v>
      </c>
      <c r="C12">
        <v>1.78963339887316</v>
      </c>
      <c r="D12">
        <v>0.439228621667572</v>
      </c>
      <c r="E12">
        <v>4.07449175802489</v>
      </c>
      <c r="F12" s="1">
        <v>4.61149463035904E-05</v>
      </c>
      <c r="G12">
        <v>0.0446368409194384</v>
      </c>
      <c r="H12" t="s">
        <v>120</v>
      </c>
      <c r="I12" t="s">
        <v>121</v>
      </c>
      <c r="J12">
        <v>100503605</v>
      </c>
      <c r="K12" t="s">
        <v>62</v>
      </c>
    </row>
    <row r="13" spans="1:11" ht="15.75">
      <c r="A13" t="s">
        <v>122</v>
      </c>
      <c r="B13">
        <v>13.4752403173559</v>
      </c>
      <c r="C13">
        <v>1.50927858756345</v>
      </c>
      <c r="D13">
        <v>0.374757354446323</v>
      </c>
      <c r="E13">
        <v>4.02734881559109</v>
      </c>
      <c r="F13" s="1">
        <v>5.64093156849048E-05</v>
      </c>
      <c r="G13">
        <v>0.0492250454676075</v>
      </c>
      <c r="H13" t="s">
        <v>123</v>
      </c>
      <c r="I13" t="s">
        <v>124</v>
      </c>
      <c r="J13">
        <v>68162</v>
      </c>
      <c r="K13" t="s">
        <v>125</v>
      </c>
    </row>
    <row r="14" spans="1:11" ht="15.75">
      <c r="A14" t="s">
        <v>126</v>
      </c>
      <c r="B14">
        <v>82.3765265804968</v>
      </c>
      <c r="C14">
        <v>0.950096846424158</v>
      </c>
      <c r="D14">
        <v>0.236505132206041</v>
      </c>
      <c r="E14">
        <v>4.01723564119718</v>
      </c>
      <c r="F14" s="1">
        <v>5.88848349892537E-05</v>
      </c>
      <c r="G14">
        <v>0.0492250454676075</v>
      </c>
      <c r="H14" t="s">
        <v>127</v>
      </c>
      <c r="I14" t="s">
        <v>128</v>
      </c>
      <c r="J14">
        <v>12051</v>
      </c>
      <c r="K14" t="s">
        <v>62</v>
      </c>
    </row>
    <row r="15" spans="1:11" ht="15.75">
      <c r="A15" t="s">
        <v>129</v>
      </c>
      <c r="B15">
        <v>97.4528332801587</v>
      </c>
      <c r="C15">
        <v>-0.825408599479861</v>
      </c>
      <c r="D15">
        <v>0.161045731984907</v>
      </c>
      <c r="E15">
        <v>-5.12530564645586</v>
      </c>
      <c r="F15" s="1">
        <v>2.97055452979688E-07</v>
      </c>
      <c r="G15">
        <v>0.00182104894524981</v>
      </c>
      <c r="H15" t="s">
        <v>130</v>
      </c>
      <c r="I15" t="s">
        <v>131</v>
      </c>
      <c r="J15">
        <v>333315</v>
      </c>
      <c r="K15" t="s">
        <v>62</v>
      </c>
    </row>
    <row r="16" spans="1:11" ht="15.75">
      <c r="A16" t="s">
        <v>132</v>
      </c>
      <c r="B16">
        <v>2359.92408647974</v>
      </c>
      <c r="C16">
        <v>-0.546244823608282</v>
      </c>
      <c r="D16">
        <v>0.112569085580896</v>
      </c>
      <c r="E16">
        <v>-4.85252963359761</v>
      </c>
      <c r="F16" s="1">
        <v>1.21896562658279E-06</v>
      </c>
      <c r="G16">
        <v>0.00448359936769683</v>
      </c>
      <c r="H16" t="s">
        <v>133</v>
      </c>
      <c r="I16" t="s">
        <v>134</v>
      </c>
      <c r="J16">
        <v>12123</v>
      </c>
      <c r="K16" t="s">
        <v>62</v>
      </c>
    </row>
    <row r="17" spans="1:11" ht="15.75">
      <c r="A17" t="s">
        <v>135</v>
      </c>
      <c r="B17">
        <v>346.732704070492</v>
      </c>
      <c r="C17">
        <v>-0.737295906429447</v>
      </c>
      <c r="D17">
        <v>0.16746947252166</v>
      </c>
      <c r="E17">
        <v>-4.40256898960548</v>
      </c>
      <c r="F17" s="1">
        <v>1.06976556321482E-05</v>
      </c>
      <c r="G17">
        <v>0.0153827033259718</v>
      </c>
      <c r="H17" t="s">
        <v>136</v>
      </c>
      <c r="I17" t="s">
        <v>137</v>
      </c>
      <c r="J17">
        <v>107585</v>
      </c>
      <c r="K17" t="s">
        <v>62</v>
      </c>
    </row>
    <row r="18" spans="1:11" ht="15.75">
      <c r="A18" t="s">
        <v>82</v>
      </c>
      <c r="B18">
        <v>96.8471132957152</v>
      </c>
      <c r="C18">
        <v>-0.600490748468916</v>
      </c>
      <c r="D18">
        <v>0.140155788642816</v>
      </c>
      <c r="E18">
        <v>-4.2844519964798</v>
      </c>
      <c r="F18" s="1">
        <v>1.83190154437741E-05</v>
      </c>
      <c r="G18">
        <v>0.0224603342017633</v>
      </c>
      <c r="H18" t="s">
        <v>83</v>
      </c>
      <c r="I18" t="s">
        <v>84</v>
      </c>
      <c r="J18">
        <v>231646</v>
      </c>
      <c r="K18" t="s">
        <v>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H30" sqref="H30"/>
    </sheetView>
  </sheetViews>
  <sheetFormatPr defaultColWidth="11.00390625" defaultRowHeight="15.75"/>
  <cols>
    <col min="1" max="1" width="15.125" style="0" bestFit="1" customWidth="1"/>
    <col min="2" max="2" width="12.125" style="0" bestFit="1" customWidth="1"/>
    <col min="3" max="3" width="14.125" style="0" bestFit="1" customWidth="1"/>
    <col min="4" max="7" width="12.125" style="0" bestFit="1" customWidth="1"/>
    <col min="8" max="8" width="21.00390625" style="0" bestFit="1" customWidth="1"/>
    <col min="9" max="9" width="14.125" style="0" bestFit="1" customWidth="1"/>
    <col min="10" max="10" width="10.125" style="0" bestFit="1" customWidth="1"/>
    <col min="11" max="11" width="13.00390625" style="0" bestFit="1" customWidth="1"/>
    <col min="12" max="12" width="13.00390625" style="0" customWidth="1"/>
  </cols>
  <sheetData>
    <row r="1" spans="1:12" ht="15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/>
    </row>
    <row r="2" spans="1:11" ht="15.75">
      <c r="A2" t="s">
        <v>138</v>
      </c>
      <c r="B2">
        <v>26.3473870062504</v>
      </c>
      <c r="C2">
        <v>2.54112645602966</v>
      </c>
      <c r="D2">
        <v>0.496077132543179</v>
      </c>
      <c r="E2">
        <v>5.12244223595305</v>
      </c>
      <c r="F2" s="1">
        <v>3.01603505610252E-07</v>
      </c>
      <c r="G2">
        <v>0.00422003625049865</v>
      </c>
      <c r="H2" t="s">
        <v>57</v>
      </c>
      <c r="I2" t="s">
        <v>57</v>
      </c>
      <c r="J2" t="s">
        <v>57</v>
      </c>
      <c r="K2" t="s">
        <v>57</v>
      </c>
    </row>
    <row r="3" spans="1:11" ht="15.75">
      <c r="A3" t="s">
        <v>139</v>
      </c>
      <c r="B3">
        <v>16.1384654303851</v>
      </c>
      <c r="C3">
        <v>2.96965894072813</v>
      </c>
      <c r="D3">
        <v>0.574562478464603</v>
      </c>
      <c r="E3">
        <v>5.16855703606667</v>
      </c>
      <c r="F3" s="1">
        <v>2.35908296206077E-07</v>
      </c>
      <c r="G3">
        <v>0.00422003625049865</v>
      </c>
      <c r="H3" t="s">
        <v>57</v>
      </c>
      <c r="I3" t="s">
        <v>57</v>
      </c>
      <c r="J3" t="s">
        <v>57</v>
      </c>
      <c r="K3" t="s">
        <v>57</v>
      </c>
    </row>
    <row r="4" spans="1:11" ht="15.75">
      <c r="A4" t="s">
        <v>140</v>
      </c>
      <c r="B4">
        <v>17.74153211548</v>
      </c>
      <c r="C4">
        <v>3.03358874414001</v>
      </c>
      <c r="D4">
        <v>0.608017418839286</v>
      </c>
      <c r="E4">
        <v>4.98931223044756</v>
      </c>
      <c r="F4" s="1">
        <v>6.05946402918238E-07</v>
      </c>
      <c r="G4">
        <v>0.00423920103481599</v>
      </c>
      <c r="H4" t="s">
        <v>57</v>
      </c>
      <c r="I4" t="s">
        <v>57</v>
      </c>
      <c r="J4" t="s">
        <v>57</v>
      </c>
      <c r="K4" t="s">
        <v>57</v>
      </c>
    </row>
    <row r="5" spans="1:11" ht="15.75">
      <c r="A5" t="s">
        <v>141</v>
      </c>
      <c r="B5">
        <v>20.9856135619212</v>
      </c>
      <c r="C5">
        <v>2.71852771363563</v>
      </c>
      <c r="D5">
        <v>0.541459908116835</v>
      </c>
      <c r="E5">
        <v>5.02073685028778</v>
      </c>
      <c r="F5" s="1">
        <v>5.14736373104318E-07</v>
      </c>
      <c r="G5">
        <v>0.00423920103481599</v>
      </c>
      <c r="H5" t="s">
        <v>57</v>
      </c>
      <c r="I5" t="s">
        <v>57</v>
      </c>
      <c r="J5" t="s">
        <v>57</v>
      </c>
      <c r="K5" t="s">
        <v>57</v>
      </c>
    </row>
    <row r="6" spans="1:11" ht="15.75">
      <c r="A6" t="s">
        <v>142</v>
      </c>
      <c r="B6">
        <v>20.8045587242111</v>
      </c>
      <c r="C6">
        <v>4.53351590451528</v>
      </c>
      <c r="D6">
        <v>0.938332766543017</v>
      </c>
      <c r="E6">
        <v>4.83145858927804</v>
      </c>
      <c r="F6" s="1">
        <v>1.35536411796589E-06</v>
      </c>
      <c r="G6">
        <v>0.0075857018954315</v>
      </c>
      <c r="H6" t="s">
        <v>57</v>
      </c>
      <c r="I6" t="s">
        <v>57</v>
      </c>
      <c r="J6" t="s">
        <v>57</v>
      </c>
      <c r="K6" t="s">
        <v>57</v>
      </c>
    </row>
    <row r="7" spans="1:11" ht="15.75">
      <c r="A7" t="s">
        <v>143</v>
      </c>
      <c r="B7">
        <v>27.1408197565496</v>
      </c>
      <c r="C7">
        <v>2.4922494060337</v>
      </c>
      <c r="D7">
        <v>0.521776642060672</v>
      </c>
      <c r="E7">
        <v>4.77646794649712</v>
      </c>
      <c r="F7" s="1">
        <v>1.78400974735061E-06</v>
      </c>
      <c r="G7">
        <v>0.0077711095925121</v>
      </c>
      <c r="H7" t="s">
        <v>57</v>
      </c>
      <c r="I7" t="s">
        <v>57</v>
      </c>
      <c r="J7" t="s">
        <v>57</v>
      </c>
      <c r="K7" t="s">
        <v>57</v>
      </c>
    </row>
    <row r="8" spans="1:11" ht="15.75">
      <c r="A8" t="s">
        <v>144</v>
      </c>
      <c r="B8">
        <v>13.5140443181872</v>
      </c>
      <c r="C8">
        <v>3.60958318233156</v>
      </c>
      <c r="D8">
        <v>0.758447740068563</v>
      </c>
      <c r="E8">
        <v>4.75917191342051</v>
      </c>
      <c r="F8" s="1">
        <v>1.94388819138024E-06</v>
      </c>
      <c r="G8">
        <v>0.0077711095925121</v>
      </c>
      <c r="H8" t="s">
        <v>57</v>
      </c>
      <c r="I8" t="s">
        <v>57</v>
      </c>
      <c r="J8" t="s">
        <v>57</v>
      </c>
      <c r="K8" t="s">
        <v>57</v>
      </c>
    </row>
    <row r="9" spans="1:11" ht="15.75">
      <c r="A9" t="s">
        <v>145</v>
      </c>
      <c r="B9">
        <v>21.0779494324071</v>
      </c>
      <c r="C9">
        <v>2.60163997700381</v>
      </c>
      <c r="D9">
        <v>0.551229140257562</v>
      </c>
      <c r="E9">
        <v>4.71970690045194</v>
      </c>
      <c r="F9" s="1">
        <v>2.36184708787078E-06</v>
      </c>
      <c r="G9">
        <v>0.008261741113372</v>
      </c>
      <c r="H9" t="s">
        <v>57</v>
      </c>
      <c r="I9" t="s">
        <v>57</v>
      </c>
      <c r="J9">
        <v>100502904</v>
      </c>
      <c r="K9" t="s">
        <v>146</v>
      </c>
    </row>
    <row r="10" spans="1:11" ht="15.75">
      <c r="A10" t="s">
        <v>147</v>
      </c>
      <c r="B10">
        <v>7.01560319061826</v>
      </c>
      <c r="C10">
        <v>5.77125701109493</v>
      </c>
      <c r="D10">
        <v>1.23945135901395</v>
      </c>
      <c r="E10">
        <v>4.6562997160988</v>
      </c>
      <c r="F10" s="1">
        <v>3.21943166193316E-06</v>
      </c>
      <c r="G10">
        <v>0.00857156004515101</v>
      </c>
      <c r="H10" t="s">
        <v>57</v>
      </c>
      <c r="I10" t="s">
        <v>57</v>
      </c>
      <c r="J10" t="s">
        <v>57</v>
      </c>
      <c r="K10" t="s">
        <v>57</v>
      </c>
    </row>
    <row r="11" spans="1:11" ht="15.75">
      <c r="A11" t="s">
        <v>148</v>
      </c>
      <c r="B11">
        <v>1019.84214814114</v>
      </c>
      <c r="C11">
        <v>5.24056840038368</v>
      </c>
      <c r="D11">
        <v>1.12811363081725</v>
      </c>
      <c r="E11">
        <v>4.64542600782793</v>
      </c>
      <c r="F11" s="1">
        <v>3.39375397333338E-06</v>
      </c>
      <c r="G11">
        <v>0.00857156004515101</v>
      </c>
      <c r="H11" t="s">
        <v>57</v>
      </c>
      <c r="I11" t="s">
        <v>57</v>
      </c>
      <c r="J11" t="s">
        <v>57</v>
      </c>
      <c r="K11" t="s">
        <v>57</v>
      </c>
    </row>
    <row r="12" spans="1:11" ht="15.75">
      <c r="A12" t="s">
        <v>149</v>
      </c>
      <c r="B12">
        <v>3.32931780611108</v>
      </c>
      <c r="C12">
        <v>4.7122484657022</v>
      </c>
      <c r="D12">
        <v>1.02509263581854</v>
      </c>
      <c r="E12">
        <v>4.59690012497208</v>
      </c>
      <c r="F12" s="1">
        <v>4.28823043996978E-06</v>
      </c>
      <c r="G12">
        <v>0.00857156004515101</v>
      </c>
      <c r="H12" t="s">
        <v>57</v>
      </c>
      <c r="I12" t="s">
        <v>57</v>
      </c>
      <c r="J12" t="s">
        <v>57</v>
      </c>
      <c r="K12" t="s">
        <v>57</v>
      </c>
    </row>
    <row r="13" spans="1:11" ht="15.75">
      <c r="A13" t="s">
        <v>150</v>
      </c>
      <c r="B13">
        <v>18.4073731929004</v>
      </c>
      <c r="C13">
        <v>2.57712712264757</v>
      </c>
      <c r="D13">
        <v>0.551436151304377</v>
      </c>
      <c r="E13">
        <v>4.67348235430627</v>
      </c>
      <c r="F13" s="1">
        <v>2.96135159574275E-06</v>
      </c>
      <c r="G13">
        <v>0.00857156004515101</v>
      </c>
      <c r="H13" t="s">
        <v>57</v>
      </c>
      <c r="I13" t="s">
        <v>57</v>
      </c>
      <c r="J13" t="s">
        <v>57</v>
      </c>
      <c r="K13" t="s">
        <v>57</v>
      </c>
    </row>
    <row r="14" spans="1:11" ht="15.75">
      <c r="A14" t="s">
        <v>151</v>
      </c>
      <c r="B14">
        <v>31.7593069849271</v>
      </c>
      <c r="C14">
        <v>2.3114983307437</v>
      </c>
      <c r="D14">
        <v>0.501770477458539</v>
      </c>
      <c r="E14">
        <v>4.60668459900513</v>
      </c>
      <c r="F14" s="1">
        <v>4.09139854031856E-06</v>
      </c>
      <c r="G14">
        <v>0.00857156004515101</v>
      </c>
      <c r="H14" t="s">
        <v>57</v>
      </c>
      <c r="I14" t="s">
        <v>57</v>
      </c>
      <c r="J14" t="s">
        <v>57</v>
      </c>
      <c r="K14" t="s">
        <v>57</v>
      </c>
    </row>
    <row r="15" spans="1:11" ht="15.75">
      <c r="A15" t="s">
        <v>152</v>
      </c>
      <c r="B15">
        <v>12.3207350683388</v>
      </c>
      <c r="C15">
        <v>3.44904917742748</v>
      </c>
      <c r="D15">
        <v>0.747012109318102</v>
      </c>
      <c r="E15">
        <v>4.61712619434763</v>
      </c>
      <c r="F15" s="1">
        <v>3.89090681586507E-06</v>
      </c>
      <c r="G15">
        <v>0.00857156004515101</v>
      </c>
      <c r="H15" t="s">
        <v>57</v>
      </c>
      <c r="I15" t="s">
        <v>57</v>
      </c>
      <c r="J15" t="s">
        <v>57</v>
      </c>
      <c r="K15" t="s">
        <v>57</v>
      </c>
    </row>
    <row r="16" spans="1:11" ht="15.75">
      <c r="A16" t="s">
        <v>153</v>
      </c>
      <c r="B16">
        <v>1.94396713998003</v>
      </c>
      <c r="C16">
        <v>4.67320973456506</v>
      </c>
      <c r="D16">
        <v>1.04054704536856</v>
      </c>
      <c r="E16">
        <v>4.49110855233827</v>
      </c>
      <c r="F16" s="1">
        <v>7.08534257036648E-06</v>
      </c>
      <c r="G16">
        <v>0.0115510642808818</v>
      </c>
      <c r="H16" t="s">
        <v>57</v>
      </c>
      <c r="I16" t="s">
        <v>57</v>
      </c>
      <c r="J16" t="s">
        <v>57</v>
      </c>
      <c r="K16" t="s">
        <v>57</v>
      </c>
    </row>
    <row r="17" spans="1:11" ht="15.75">
      <c r="A17" t="s">
        <v>154</v>
      </c>
      <c r="B17">
        <v>12.3453140357254</v>
      </c>
      <c r="C17">
        <v>2.07339475848853</v>
      </c>
      <c r="D17">
        <v>0.462510514024093</v>
      </c>
      <c r="E17">
        <v>4.48291378383783</v>
      </c>
      <c r="F17" s="1">
        <v>7.3630683139494E-06</v>
      </c>
      <c r="G17">
        <v>0.0115510642808818</v>
      </c>
      <c r="H17" t="s">
        <v>57</v>
      </c>
      <c r="I17" t="s">
        <v>57</v>
      </c>
      <c r="J17" t="s">
        <v>57</v>
      </c>
      <c r="K17" t="s">
        <v>57</v>
      </c>
    </row>
    <row r="18" spans="1:11" ht="15.75">
      <c r="A18" t="s">
        <v>155</v>
      </c>
      <c r="B18">
        <v>7.68851519288317</v>
      </c>
      <c r="C18">
        <v>3.64863561468203</v>
      </c>
      <c r="D18">
        <v>0.81271100173803</v>
      </c>
      <c r="E18">
        <v>4.48946256034336</v>
      </c>
      <c r="F18" s="1">
        <v>7.14030953812912E-06</v>
      </c>
      <c r="G18">
        <v>0.0115510642808818</v>
      </c>
      <c r="H18" t="s">
        <v>57</v>
      </c>
      <c r="I18" t="s">
        <v>57</v>
      </c>
      <c r="J18" t="s">
        <v>57</v>
      </c>
      <c r="K18" t="s">
        <v>57</v>
      </c>
    </row>
    <row r="19" spans="1:11" ht="15.75">
      <c r="A19" t="s">
        <v>156</v>
      </c>
      <c r="B19">
        <v>59.6649829853905</v>
      </c>
      <c r="C19">
        <v>2.81322955522034</v>
      </c>
      <c r="D19">
        <v>0.629437613373509</v>
      </c>
      <c r="E19">
        <v>4.46943349975968</v>
      </c>
      <c r="F19" s="1">
        <v>7.84270373559016E-06</v>
      </c>
      <c r="G19">
        <v>0.0115510642808818</v>
      </c>
      <c r="H19" t="s">
        <v>57</v>
      </c>
      <c r="I19" t="s">
        <v>57</v>
      </c>
      <c r="J19" t="s">
        <v>57</v>
      </c>
      <c r="K19" t="s">
        <v>57</v>
      </c>
    </row>
    <row r="20" spans="1:11" ht="15.75">
      <c r="A20" t="s">
        <v>157</v>
      </c>
      <c r="B20">
        <v>12.4396018259784</v>
      </c>
      <c r="C20">
        <v>2.8264188326427</v>
      </c>
      <c r="D20">
        <v>0.630784830199524</v>
      </c>
      <c r="E20">
        <v>4.48079709169397</v>
      </c>
      <c r="F20" s="1">
        <v>7.43647854009147E-06</v>
      </c>
      <c r="G20">
        <v>0.0115510642808818</v>
      </c>
      <c r="H20" t="s">
        <v>57</v>
      </c>
      <c r="I20" t="s">
        <v>57</v>
      </c>
      <c r="J20" t="s">
        <v>57</v>
      </c>
      <c r="K20" t="s">
        <v>57</v>
      </c>
    </row>
    <row r="21" spans="1:12" ht="28.5" customHeight="1">
      <c r="A21" s="2" t="s">
        <v>59</v>
      </c>
      <c r="B21" s="2">
        <v>54.0572101431157</v>
      </c>
      <c r="C21" s="2">
        <v>0.734348108395171</v>
      </c>
      <c r="D21" s="2">
        <v>0.169576677346286</v>
      </c>
      <c r="E21" s="2">
        <v>4.3304782231084</v>
      </c>
      <c r="F21" s="3">
        <v>1.48785860566755E-05</v>
      </c>
      <c r="G21" s="2">
        <v>0.0173533778217037</v>
      </c>
      <c r="H21" s="2" t="s">
        <v>60</v>
      </c>
      <c r="I21" s="2" t="s">
        <v>61</v>
      </c>
      <c r="J21" s="2">
        <v>381319</v>
      </c>
      <c r="K21" s="2" t="s">
        <v>62</v>
      </c>
      <c r="L21" s="2"/>
    </row>
    <row r="22" spans="1:11" ht="15.75">
      <c r="A22" t="s">
        <v>158</v>
      </c>
      <c r="B22">
        <v>7.45793129420315</v>
      </c>
      <c r="C22">
        <v>4.33827790240592</v>
      </c>
      <c r="D22">
        <v>1.00121648401661</v>
      </c>
      <c r="E22">
        <v>4.33300686880618</v>
      </c>
      <c r="F22" s="1">
        <v>1.47086518983875E-05</v>
      </c>
      <c r="G22">
        <v>0.0173533778217037</v>
      </c>
      <c r="H22" t="s">
        <v>57</v>
      </c>
      <c r="I22" t="s">
        <v>57</v>
      </c>
      <c r="J22" t="s">
        <v>57</v>
      </c>
      <c r="K22" t="s">
        <v>57</v>
      </c>
    </row>
    <row r="23" spans="1:11" ht="15.75">
      <c r="A23" t="s">
        <v>159</v>
      </c>
      <c r="B23">
        <v>8.10459676915696</v>
      </c>
      <c r="C23">
        <v>3.58970999886857</v>
      </c>
      <c r="D23">
        <v>0.828135127112059</v>
      </c>
      <c r="E23">
        <v>4.3346911407887</v>
      </c>
      <c r="F23" s="1">
        <v>1.45964913714281E-05</v>
      </c>
      <c r="G23">
        <v>0.0173533778217037</v>
      </c>
      <c r="H23" t="s">
        <v>57</v>
      </c>
      <c r="I23" t="s">
        <v>57</v>
      </c>
      <c r="J23" t="s">
        <v>57</v>
      </c>
      <c r="K23" t="s">
        <v>57</v>
      </c>
    </row>
    <row r="24" spans="1:11" ht="15.75">
      <c r="A24" t="s">
        <v>160</v>
      </c>
      <c r="B24">
        <v>14.8679411114396</v>
      </c>
      <c r="C24">
        <v>3.30388826419064</v>
      </c>
      <c r="D24">
        <v>0.762949491086726</v>
      </c>
      <c r="E24">
        <v>4.33041545054925</v>
      </c>
      <c r="F24" s="1">
        <v>1.48828283205006E-05</v>
      </c>
      <c r="G24">
        <v>0.0173533778217037</v>
      </c>
      <c r="H24" t="s">
        <v>57</v>
      </c>
      <c r="I24" t="s">
        <v>57</v>
      </c>
      <c r="J24" t="s">
        <v>57</v>
      </c>
      <c r="K24" t="s">
        <v>57</v>
      </c>
    </row>
    <row r="25" spans="1:11" ht="33.75" customHeight="1">
      <c r="A25" s="2" t="s">
        <v>161</v>
      </c>
      <c r="B25" s="2">
        <v>60.1242561378216</v>
      </c>
      <c r="C25" s="2">
        <v>1.57208156361564</v>
      </c>
      <c r="D25" s="2">
        <v>0.360715297736254</v>
      </c>
      <c r="E25" s="2">
        <v>4.35823369145023</v>
      </c>
      <c r="F25" s="3">
        <v>1.31116339547984E-05</v>
      </c>
      <c r="G25" s="2">
        <v>0.0173533778217037</v>
      </c>
      <c r="H25" s="2" t="s">
        <v>162</v>
      </c>
      <c r="I25" s="2" t="s">
        <v>163</v>
      </c>
      <c r="J25" s="2">
        <v>353328</v>
      </c>
      <c r="K25" s="2" t="s">
        <v>62</v>
      </c>
    </row>
    <row r="26" spans="1:11" ht="15.75">
      <c r="A26" t="s">
        <v>164</v>
      </c>
      <c r="B26">
        <v>82.2555490375895</v>
      </c>
      <c r="C26">
        <v>4.94034314624362</v>
      </c>
      <c r="D26">
        <v>1.14639128599876</v>
      </c>
      <c r="E26">
        <v>4.30947374302437</v>
      </c>
      <c r="F26" s="1">
        <v>1.63643485207944E-05</v>
      </c>
      <c r="G26">
        <v>0.0178457112585156</v>
      </c>
      <c r="H26" t="s">
        <v>57</v>
      </c>
      <c r="I26" t="s">
        <v>57</v>
      </c>
      <c r="J26" t="s">
        <v>57</v>
      </c>
      <c r="K26" t="s">
        <v>57</v>
      </c>
    </row>
    <row r="27" spans="1:11" ht="15.75">
      <c r="A27" t="s">
        <v>165</v>
      </c>
      <c r="B27">
        <v>7.39014912387803</v>
      </c>
      <c r="C27">
        <v>3.13393510631126</v>
      </c>
      <c r="D27">
        <v>0.727710119106347</v>
      </c>
      <c r="E27">
        <v>4.30657074022805</v>
      </c>
      <c r="F27" s="1">
        <v>1.6580492164144E-05</v>
      </c>
      <c r="G27">
        <v>0.0178457112585156</v>
      </c>
      <c r="H27" t="s">
        <v>57</v>
      </c>
      <c r="I27" t="s">
        <v>57</v>
      </c>
      <c r="J27" t="s">
        <v>57</v>
      </c>
      <c r="K27" t="s">
        <v>57</v>
      </c>
    </row>
    <row r="28" spans="1:11" ht="15.75">
      <c r="A28" t="s">
        <v>166</v>
      </c>
      <c r="B28">
        <v>20.3906314557484</v>
      </c>
      <c r="C28">
        <v>2.95696149149164</v>
      </c>
      <c r="D28">
        <v>0.689310234446292</v>
      </c>
      <c r="E28">
        <v>4.28973971910762</v>
      </c>
      <c r="F28" s="1">
        <v>1.78882638165497E-05</v>
      </c>
      <c r="G28">
        <v>0.0185401916534195</v>
      </c>
      <c r="H28" t="s">
        <v>57</v>
      </c>
      <c r="I28" t="s">
        <v>167</v>
      </c>
      <c r="J28">
        <v>625026</v>
      </c>
      <c r="K28" t="s">
        <v>146</v>
      </c>
    </row>
    <row r="29" spans="1:11" ht="15.75">
      <c r="A29" t="s">
        <v>168</v>
      </c>
      <c r="B29">
        <v>11.313414144429</v>
      </c>
      <c r="C29">
        <v>2.48879628562918</v>
      </c>
      <c r="D29">
        <v>0.58951041823904</v>
      </c>
      <c r="E29">
        <v>4.22180203882334</v>
      </c>
      <c r="F29" s="1">
        <v>2.42356919129754E-05</v>
      </c>
      <c r="G29">
        <v>0.020276559352979</v>
      </c>
      <c r="H29" t="s">
        <v>57</v>
      </c>
      <c r="I29" t="s">
        <v>57</v>
      </c>
      <c r="J29" t="s">
        <v>57</v>
      </c>
      <c r="K29" t="s">
        <v>57</v>
      </c>
    </row>
    <row r="30" spans="1:11" ht="15.75">
      <c r="A30" t="s">
        <v>169</v>
      </c>
      <c r="B30">
        <v>22.3030434538823</v>
      </c>
      <c r="C30">
        <v>1.82794767305875</v>
      </c>
      <c r="D30">
        <v>0.432190480235672</v>
      </c>
      <c r="E30">
        <v>4.22949545779438</v>
      </c>
      <c r="F30" s="1">
        <v>2.34216007222944E-05</v>
      </c>
      <c r="G30">
        <v>0.020276559352979</v>
      </c>
      <c r="H30" t="s">
        <v>57</v>
      </c>
      <c r="I30" t="s">
        <v>57</v>
      </c>
      <c r="J30" t="s">
        <v>57</v>
      </c>
      <c r="K30" t="s">
        <v>57</v>
      </c>
    </row>
    <row r="31" spans="1:11" ht="15.75">
      <c r="A31" t="s">
        <v>170</v>
      </c>
      <c r="B31">
        <v>17.406797595249</v>
      </c>
      <c r="C31">
        <v>2.71936417038111</v>
      </c>
      <c r="D31">
        <v>0.64023166016876</v>
      </c>
      <c r="E31">
        <v>4.24746906403271</v>
      </c>
      <c r="F31" s="1">
        <v>2.16199006774939E-05</v>
      </c>
      <c r="G31">
        <v>0.020276559352979</v>
      </c>
      <c r="H31" t="s">
        <v>57</v>
      </c>
      <c r="I31" t="s">
        <v>57</v>
      </c>
      <c r="J31" t="s">
        <v>57</v>
      </c>
      <c r="K31" t="s">
        <v>57</v>
      </c>
    </row>
    <row r="32" spans="1:11" ht="15.75">
      <c r="A32" t="s">
        <v>171</v>
      </c>
      <c r="B32">
        <v>33.3645113646259</v>
      </c>
      <c r="C32">
        <v>1.93219550908712</v>
      </c>
      <c r="D32">
        <v>0.454461317630678</v>
      </c>
      <c r="E32">
        <v>4.2516170994719</v>
      </c>
      <c r="F32" s="1">
        <v>2.12232491751966E-05</v>
      </c>
      <c r="G32">
        <v>0.020276559352979</v>
      </c>
      <c r="H32" t="s">
        <v>57</v>
      </c>
      <c r="I32" t="s">
        <v>57</v>
      </c>
      <c r="J32" t="s">
        <v>57</v>
      </c>
      <c r="K32" t="s">
        <v>57</v>
      </c>
    </row>
    <row r="33" spans="1:11" ht="15.75">
      <c r="A33" t="s">
        <v>172</v>
      </c>
      <c r="B33">
        <v>16.7699762121161</v>
      </c>
      <c r="C33">
        <v>3.16625504673083</v>
      </c>
      <c r="D33">
        <v>0.748135002572915</v>
      </c>
      <c r="E33">
        <v>4.23219744543665</v>
      </c>
      <c r="F33" s="1">
        <v>2.31419109134083E-05</v>
      </c>
      <c r="G33">
        <v>0.020276559352979</v>
      </c>
      <c r="H33" t="s">
        <v>57</v>
      </c>
      <c r="I33" t="s">
        <v>57</v>
      </c>
      <c r="J33" t="s">
        <v>57</v>
      </c>
      <c r="K33" t="s">
        <v>57</v>
      </c>
    </row>
    <row r="34" spans="1:11" ht="15.75">
      <c r="A34" t="s">
        <v>173</v>
      </c>
      <c r="B34">
        <v>13.8375963050071</v>
      </c>
      <c r="C34">
        <v>3.13533047836747</v>
      </c>
      <c r="D34">
        <v>0.743301805841419</v>
      </c>
      <c r="E34">
        <v>4.21811228457635</v>
      </c>
      <c r="F34" s="1">
        <v>2.46356138508178E-05</v>
      </c>
      <c r="G34">
        <v>0.020276559352979</v>
      </c>
      <c r="H34" t="s">
        <v>57</v>
      </c>
      <c r="I34" t="s">
        <v>57</v>
      </c>
      <c r="J34" t="s">
        <v>57</v>
      </c>
      <c r="K34" t="s">
        <v>57</v>
      </c>
    </row>
    <row r="35" spans="1:11" ht="15.75">
      <c r="A35" t="s">
        <v>174</v>
      </c>
      <c r="B35">
        <v>9.7203870681449</v>
      </c>
      <c r="C35">
        <v>3.05745154827722</v>
      </c>
      <c r="D35">
        <v>0.722704036344438</v>
      </c>
      <c r="E35">
        <v>4.23057212153171</v>
      </c>
      <c r="F35" s="1">
        <v>2.33097691167179E-05</v>
      </c>
      <c r="G35">
        <v>0.020276559352979</v>
      </c>
      <c r="H35" t="s">
        <v>57</v>
      </c>
      <c r="I35" t="s">
        <v>57</v>
      </c>
      <c r="J35" t="s">
        <v>57</v>
      </c>
      <c r="K35" t="s">
        <v>57</v>
      </c>
    </row>
    <row r="36" spans="1:11" ht="15.75">
      <c r="A36" t="s">
        <v>175</v>
      </c>
      <c r="B36">
        <v>42.7570169087473</v>
      </c>
      <c r="C36">
        <v>2.88354488688074</v>
      </c>
      <c r="D36">
        <v>0.685180843796023</v>
      </c>
      <c r="E36">
        <v>4.20844352697514</v>
      </c>
      <c r="F36" s="1">
        <v>2.57135773825351E-05</v>
      </c>
      <c r="G36">
        <v>0.0205591071277961</v>
      </c>
      <c r="H36" t="s">
        <v>57</v>
      </c>
      <c r="I36" t="s">
        <v>57</v>
      </c>
      <c r="J36" t="s">
        <v>57</v>
      </c>
      <c r="K36" t="s">
        <v>57</v>
      </c>
    </row>
    <row r="37" spans="1:11" ht="15.75">
      <c r="A37" s="2" t="s">
        <v>176</v>
      </c>
      <c r="B37" s="2">
        <v>6.93770697171444</v>
      </c>
      <c r="C37" s="2">
        <v>3.46275011153353</v>
      </c>
      <c r="D37" s="2">
        <v>0.826033240285389</v>
      </c>
      <c r="E37" s="2">
        <v>4.19202272094665</v>
      </c>
      <c r="F37" s="3">
        <v>2.76478298582214E-05</v>
      </c>
      <c r="G37" s="2">
        <v>0.0210700531520542</v>
      </c>
      <c r="H37" s="2" t="s">
        <v>57</v>
      </c>
      <c r="I37" s="2" t="s">
        <v>57</v>
      </c>
      <c r="J37" s="2">
        <v>320991</v>
      </c>
      <c r="K37" s="2" t="s">
        <v>62</v>
      </c>
    </row>
    <row r="38" spans="1:11" ht="15.75">
      <c r="A38" t="s">
        <v>177</v>
      </c>
      <c r="B38">
        <v>7.51077465275539</v>
      </c>
      <c r="C38">
        <v>2.86805734693379</v>
      </c>
      <c r="D38">
        <v>0.68445142333691</v>
      </c>
      <c r="E38">
        <v>4.19030080023961</v>
      </c>
      <c r="F38" s="1">
        <v>2.78584893734279E-05</v>
      </c>
      <c r="G38">
        <v>0.0210700531520542</v>
      </c>
      <c r="H38" t="s">
        <v>57</v>
      </c>
      <c r="I38" t="s">
        <v>57</v>
      </c>
      <c r="J38" t="s">
        <v>57</v>
      </c>
      <c r="K38" t="s">
        <v>57</v>
      </c>
    </row>
    <row r="39" spans="1:11" ht="15.75">
      <c r="A39" t="s">
        <v>178</v>
      </c>
      <c r="B39">
        <v>5.53760935456149</v>
      </c>
      <c r="C39">
        <v>4.00109958459123</v>
      </c>
      <c r="D39">
        <v>0.959403379950395</v>
      </c>
      <c r="E39">
        <v>4.17040388663015</v>
      </c>
      <c r="F39" s="1">
        <v>3.04060274657945E-05</v>
      </c>
      <c r="G39">
        <v>0.0223916387527051</v>
      </c>
      <c r="H39" t="s">
        <v>57</v>
      </c>
      <c r="I39" t="s">
        <v>57</v>
      </c>
      <c r="J39" t="s">
        <v>57</v>
      </c>
      <c r="K39" t="s">
        <v>57</v>
      </c>
    </row>
    <row r="40" spans="1:11" ht="15.75">
      <c r="A40" t="s">
        <v>179</v>
      </c>
      <c r="B40">
        <v>31.3961546447112</v>
      </c>
      <c r="C40">
        <v>3.5424681939503</v>
      </c>
      <c r="D40">
        <v>0.854013607716523</v>
      </c>
      <c r="E40">
        <v>4.14802312509073</v>
      </c>
      <c r="F40" s="1">
        <v>3.35358531298261E-05</v>
      </c>
      <c r="G40">
        <v>0.0226396578528975</v>
      </c>
      <c r="H40" t="s">
        <v>57</v>
      </c>
      <c r="I40" t="s">
        <v>57</v>
      </c>
      <c r="J40">
        <v>72976</v>
      </c>
      <c r="K40" t="s">
        <v>62</v>
      </c>
    </row>
    <row r="41" spans="1:11" ht="15.75">
      <c r="A41" t="s">
        <v>180</v>
      </c>
      <c r="B41">
        <v>9.30448975760217</v>
      </c>
      <c r="C41">
        <v>3.42620373964098</v>
      </c>
      <c r="D41">
        <v>0.82658383216829</v>
      </c>
      <c r="E41">
        <v>4.14501664114743</v>
      </c>
      <c r="F41" s="1">
        <v>3.39789032955152E-05</v>
      </c>
      <c r="G41">
        <v>0.0226396578528975</v>
      </c>
      <c r="H41" t="s">
        <v>57</v>
      </c>
      <c r="I41" t="s">
        <v>57</v>
      </c>
      <c r="J41" t="s">
        <v>57</v>
      </c>
      <c r="K41" t="s">
        <v>57</v>
      </c>
    </row>
    <row r="42" spans="1:11" ht="15.75">
      <c r="A42" t="s">
        <v>181</v>
      </c>
      <c r="B42">
        <v>7.48119574341508</v>
      </c>
      <c r="C42">
        <v>2.47784459449041</v>
      </c>
      <c r="D42">
        <v>0.597767341351404</v>
      </c>
      <c r="E42">
        <v>4.14516555703532</v>
      </c>
      <c r="F42" s="1">
        <v>3.39568280809311E-05</v>
      </c>
      <c r="G42">
        <v>0.0226396578528975</v>
      </c>
      <c r="H42" t="s">
        <v>57</v>
      </c>
      <c r="I42" t="s">
        <v>57</v>
      </c>
      <c r="J42" t="s">
        <v>57</v>
      </c>
      <c r="K42" t="s">
        <v>57</v>
      </c>
    </row>
    <row r="43" spans="1:11" ht="15.75">
      <c r="A43" t="s">
        <v>182</v>
      </c>
      <c r="B43">
        <v>3.84457737247902</v>
      </c>
      <c r="C43">
        <v>3.62177551488067</v>
      </c>
      <c r="D43">
        <v>0.870554314540431</v>
      </c>
      <c r="E43">
        <v>4.1603096491373</v>
      </c>
      <c r="F43" s="1">
        <v>3.17816406099762E-05</v>
      </c>
      <c r="G43">
        <v>0.0226396578528975</v>
      </c>
      <c r="H43" t="s">
        <v>57</v>
      </c>
      <c r="I43" t="s">
        <v>57</v>
      </c>
      <c r="J43" t="s">
        <v>57</v>
      </c>
      <c r="K43" t="s">
        <v>57</v>
      </c>
    </row>
    <row r="44" spans="1:11" ht="15.75">
      <c r="A44" t="s">
        <v>183</v>
      </c>
      <c r="B44">
        <v>104.770410118952</v>
      </c>
      <c r="C44">
        <v>5.13594061752539</v>
      </c>
      <c r="D44">
        <v>1.24511871613354</v>
      </c>
      <c r="E44">
        <v>4.12486018479747</v>
      </c>
      <c r="F44" s="1">
        <v>3.70960037463492E-05</v>
      </c>
      <c r="G44">
        <v>0.0239566543890919</v>
      </c>
      <c r="H44" t="s">
        <v>57</v>
      </c>
      <c r="I44" t="s">
        <v>57</v>
      </c>
      <c r="J44" t="s">
        <v>57</v>
      </c>
      <c r="K44" t="s">
        <v>57</v>
      </c>
    </row>
    <row r="45" spans="1:11" ht="15.75">
      <c r="A45" t="s">
        <v>184</v>
      </c>
      <c r="B45">
        <v>26.7372115746785</v>
      </c>
      <c r="C45">
        <v>2.18502836654979</v>
      </c>
      <c r="D45">
        <v>0.530429321808653</v>
      </c>
      <c r="E45">
        <v>4.11935818159393</v>
      </c>
      <c r="F45" s="1">
        <v>3.79929173692321E-05</v>
      </c>
      <c r="G45">
        <v>0.0239566543890919</v>
      </c>
      <c r="H45" t="s">
        <v>57</v>
      </c>
      <c r="I45" t="s">
        <v>57</v>
      </c>
      <c r="J45" t="s">
        <v>57</v>
      </c>
      <c r="K45" t="s">
        <v>57</v>
      </c>
    </row>
    <row r="46" spans="1:11" ht="15.75">
      <c r="A46" t="s">
        <v>185</v>
      </c>
      <c r="B46">
        <v>9.25376118518576</v>
      </c>
      <c r="C46">
        <v>2.47916781818819</v>
      </c>
      <c r="D46">
        <v>0.60230120601085</v>
      </c>
      <c r="E46">
        <v>4.11615947875676</v>
      </c>
      <c r="F46" s="1">
        <v>3.85237795707952E-05</v>
      </c>
      <c r="G46">
        <v>0.0239566543890919</v>
      </c>
      <c r="H46" t="s">
        <v>57</v>
      </c>
      <c r="I46" t="s">
        <v>57</v>
      </c>
      <c r="J46" t="s">
        <v>57</v>
      </c>
      <c r="K46" t="s">
        <v>57</v>
      </c>
    </row>
    <row r="47" spans="1:11" ht="15.75">
      <c r="A47" t="s">
        <v>186</v>
      </c>
      <c r="B47">
        <v>6.5857755980277</v>
      </c>
      <c r="C47">
        <v>4.87363381715916</v>
      </c>
      <c r="D47">
        <v>1.18659945507023</v>
      </c>
      <c r="E47">
        <v>4.10722741893617</v>
      </c>
      <c r="F47" s="1">
        <v>4.00436913962401E-05</v>
      </c>
      <c r="G47">
        <v>0.0243604926093996</v>
      </c>
      <c r="H47" t="s">
        <v>57</v>
      </c>
      <c r="I47" t="s">
        <v>187</v>
      </c>
      <c r="J47">
        <v>102634076</v>
      </c>
      <c r="K47" t="s">
        <v>125</v>
      </c>
    </row>
    <row r="48" spans="1:11" ht="15.75">
      <c r="A48" t="s">
        <v>188</v>
      </c>
      <c r="B48">
        <v>13.2332969355951</v>
      </c>
      <c r="C48">
        <v>3.18418318051556</v>
      </c>
      <c r="D48">
        <v>0.777702699804803</v>
      </c>
      <c r="E48">
        <v>4.09434502582383</v>
      </c>
      <c r="F48" s="1">
        <v>4.23363474044048E-05</v>
      </c>
      <c r="G48">
        <v>0.024682090536768</v>
      </c>
      <c r="H48" t="s">
        <v>57</v>
      </c>
      <c r="I48" t="s">
        <v>57</v>
      </c>
      <c r="J48" t="s">
        <v>57</v>
      </c>
      <c r="K48" t="s">
        <v>57</v>
      </c>
    </row>
    <row r="49" spans="1:11" ht="15.75">
      <c r="A49" t="s">
        <v>189</v>
      </c>
      <c r="B49">
        <v>9.27612821634465</v>
      </c>
      <c r="C49">
        <v>3.03623206182478</v>
      </c>
      <c r="D49">
        <v>0.741408062781401</v>
      </c>
      <c r="E49">
        <v>4.09522395863126</v>
      </c>
      <c r="F49" s="1">
        <v>4.21760480763724E-05</v>
      </c>
      <c r="G49">
        <v>0.024682090536768</v>
      </c>
      <c r="H49" t="s">
        <v>57</v>
      </c>
      <c r="I49" t="s">
        <v>57</v>
      </c>
      <c r="J49" t="s">
        <v>57</v>
      </c>
      <c r="K49" t="s">
        <v>57</v>
      </c>
    </row>
    <row r="50" spans="1:11" ht="15.75">
      <c r="A50" t="s">
        <v>190</v>
      </c>
      <c r="B50">
        <v>4.78407479008198</v>
      </c>
      <c r="C50">
        <v>4.07652252893144</v>
      </c>
      <c r="D50">
        <v>0.998182472750715</v>
      </c>
      <c r="E50">
        <v>4.08394521063636</v>
      </c>
      <c r="F50" s="1">
        <v>4.42774747471251E-05</v>
      </c>
      <c r="G50">
        <v>0.0252348501388412</v>
      </c>
      <c r="H50" t="s">
        <v>57</v>
      </c>
      <c r="I50" t="s">
        <v>57</v>
      </c>
      <c r="J50" t="s">
        <v>57</v>
      </c>
      <c r="K50" t="s">
        <v>57</v>
      </c>
    </row>
    <row r="51" spans="1:11" ht="15.75">
      <c r="A51" t="s">
        <v>191</v>
      </c>
      <c r="B51">
        <v>10.5826177739821</v>
      </c>
      <c r="C51">
        <v>2.91509932375531</v>
      </c>
      <c r="D51">
        <v>0.715273469822806</v>
      </c>
      <c r="E51">
        <v>4.07550321204764</v>
      </c>
      <c r="F51" s="1">
        <v>4.59149484686726E-05</v>
      </c>
      <c r="G51">
        <v>0.0252348501388412</v>
      </c>
      <c r="H51" t="s">
        <v>57</v>
      </c>
      <c r="I51" t="s">
        <v>57</v>
      </c>
      <c r="J51" t="s">
        <v>57</v>
      </c>
      <c r="K51" t="s">
        <v>57</v>
      </c>
    </row>
    <row r="52" spans="1:11" ht="15.75">
      <c r="A52" t="s">
        <v>192</v>
      </c>
      <c r="B52">
        <v>9.45430855062009</v>
      </c>
      <c r="C52">
        <v>2.98033885781518</v>
      </c>
      <c r="D52">
        <v>0.732161438058111</v>
      </c>
      <c r="E52">
        <v>4.0706034255503</v>
      </c>
      <c r="F52" s="1">
        <v>4.68915168388987E-05</v>
      </c>
      <c r="G52">
        <v>0.0252348501388412</v>
      </c>
      <c r="H52" t="s">
        <v>57</v>
      </c>
      <c r="I52" t="s">
        <v>57</v>
      </c>
      <c r="J52" t="s">
        <v>57</v>
      </c>
      <c r="K52" t="s">
        <v>57</v>
      </c>
    </row>
    <row r="53" spans="1:11" ht="15.75">
      <c r="A53" t="s">
        <v>193</v>
      </c>
      <c r="B53">
        <v>9.66721841443054</v>
      </c>
      <c r="C53">
        <v>2.03795627496663</v>
      </c>
      <c r="D53">
        <v>0.500561431695809</v>
      </c>
      <c r="E53">
        <v>4.07134099018059</v>
      </c>
      <c r="F53" s="1">
        <v>4.67432652672175E-05</v>
      </c>
      <c r="G53">
        <v>0.0252348501388412</v>
      </c>
      <c r="H53" t="s">
        <v>57</v>
      </c>
      <c r="I53" t="s">
        <v>57</v>
      </c>
      <c r="J53" t="s">
        <v>57</v>
      </c>
      <c r="K53" t="s">
        <v>57</v>
      </c>
    </row>
    <row r="54" spans="1:11" ht="15.75">
      <c r="A54" t="s">
        <v>194</v>
      </c>
      <c r="B54">
        <v>29.5043555816297</v>
      </c>
      <c r="C54">
        <v>1.37591179221545</v>
      </c>
      <c r="D54">
        <v>0.341244157917581</v>
      </c>
      <c r="E54">
        <v>4.03204497510479</v>
      </c>
      <c r="F54" s="1">
        <v>5.52936018119417E-05</v>
      </c>
      <c r="G54">
        <v>0.0262260364933115</v>
      </c>
      <c r="H54" t="s">
        <v>57</v>
      </c>
      <c r="I54" t="s">
        <v>195</v>
      </c>
      <c r="J54">
        <v>100503338</v>
      </c>
      <c r="K54" t="s">
        <v>125</v>
      </c>
    </row>
    <row r="55" spans="1:11" ht="15.75">
      <c r="A55" t="s">
        <v>196</v>
      </c>
      <c r="B55">
        <v>6.89569636871024</v>
      </c>
      <c r="C55">
        <v>4.07134052736837</v>
      </c>
      <c r="D55">
        <v>1.00817052283723</v>
      </c>
      <c r="E55">
        <v>4.03834513620837</v>
      </c>
      <c r="F55" s="1">
        <v>5.3829612905636E-05</v>
      </c>
      <c r="G55">
        <v>0.0262260364933115</v>
      </c>
      <c r="H55" t="s">
        <v>57</v>
      </c>
      <c r="I55" t="s">
        <v>57</v>
      </c>
      <c r="J55">
        <v>100416112</v>
      </c>
      <c r="K55" t="s">
        <v>197</v>
      </c>
    </row>
    <row r="56" spans="1:11" ht="15.75">
      <c r="A56" t="s">
        <v>198</v>
      </c>
      <c r="B56">
        <v>20.9590773269611</v>
      </c>
      <c r="C56">
        <v>2.497936227669</v>
      </c>
      <c r="D56">
        <v>0.617980573144832</v>
      </c>
      <c r="E56">
        <v>4.04209506936001</v>
      </c>
      <c r="F56" s="1">
        <v>5.29757446131478E-05</v>
      </c>
      <c r="G56">
        <v>0.0262260364933115</v>
      </c>
      <c r="H56" t="s">
        <v>57</v>
      </c>
      <c r="I56" t="s">
        <v>57</v>
      </c>
      <c r="J56" t="s">
        <v>57</v>
      </c>
      <c r="K56" t="s">
        <v>57</v>
      </c>
    </row>
    <row r="57" spans="1:11" ht="15.75">
      <c r="A57" t="s">
        <v>199</v>
      </c>
      <c r="B57">
        <v>1.88721858111855</v>
      </c>
      <c r="C57">
        <v>4.44856942488115</v>
      </c>
      <c r="D57">
        <v>1.09854860426965</v>
      </c>
      <c r="E57">
        <v>4.04949713430177</v>
      </c>
      <c r="F57" s="1">
        <v>5.13278063485993E-05</v>
      </c>
      <c r="G57">
        <v>0.0262260364933115</v>
      </c>
      <c r="H57" t="s">
        <v>57</v>
      </c>
      <c r="I57" t="s">
        <v>57</v>
      </c>
      <c r="J57" t="s">
        <v>57</v>
      </c>
      <c r="K57" t="s">
        <v>57</v>
      </c>
    </row>
    <row r="58" spans="1:11" ht="15.75">
      <c r="A58" t="s">
        <v>200</v>
      </c>
      <c r="B58">
        <v>19.4186408719851</v>
      </c>
      <c r="C58">
        <v>1.70697527864743</v>
      </c>
      <c r="D58">
        <v>0.423230239608256</v>
      </c>
      <c r="E58">
        <v>4.03320726852461</v>
      </c>
      <c r="F58" s="1">
        <v>5.50207091646341E-05</v>
      </c>
      <c r="G58">
        <v>0.0262260364933115</v>
      </c>
      <c r="H58" t="s">
        <v>57</v>
      </c>
      <c r="I58" t="s">
        <v>57</v>
      </c>
      <c r="J58" t="s">
        <v>57</v>
      </c>
      <c r="K58" t="s">
        <v>57</v>
      </c>
    </row>
    <row r="59" spans="1:11" ht="15.75">
      <c r="A59" t="s">
        <v>201</v>
      </c>
      <c r="B59">
        <v>13.2607646516413</v>
      </c>
      <c r="C59">
        <v>3.06791876545121</v>
      </c>
      <c r="D59">
        <v>0.759554481096959</v>
      </c>
      <c r="E59">
        <v>4.03910297655078</v>
      </c>
      <c r="F59" s="1">
        <v>5.3656006443758E-05</v>
      </c>
      <c r="G59">
        <v>0.0262260364933115</v>
      </c>
      <c r="H59" t="s">
        <v>57</v>
      </c>
      <c r="I59" t="s">
        <v>57</v>
      </c>
      <c r="J59" t="s">
        <v>57</v>
      </c>
      <c r="K59" t="s">
        <v>57</v>
      </c>
    </row>
    <row r="60" spans="1:11" ht="15.75">
      <c r="A60" t="s">
        <v>202</v>
      </c>
      <c r="B60">
        <v>13.7834632431996</v>
      </c>
      <c r="C60">
        <v>2.32005069981004</v>
      </c>
      <c r="D60">
        <v>0.572781610938605</v>
      </c>
      <c r="E60">
        <v>4.05049787825454</v>
      </c>
      <c r="F60" s="1">
        <v>5.1108773081292E-05</v>
      </c>
      <c r="G60">
        <v>0.0262260364933115</v>
      </c>
      <c r="H60" t="s">
        <v>57</v>
      </c>
      <c r="I60" t="s">
        <v>57</v>
      </c>
      <c r="J60" t="s">
        <v>57</v>
      </c>
      <c r="K60" t="s">
        <v>57</v>
      </c>
    </row>
    <row r="61" spans="1:11" ht="15.75">
      <c r="A61" t="s">
        <v>203</v>
      </c>
      <c r="B61">
        <v>27.0648235492727</v>
      </c>
      <c r="C61">
        <v>2.85807307697411</v>
      </c>
      <c r="D61">
        <v>0.711112916821824</v>
      </c>
      <c r="E61">
        <v>4.01915505873201</v>
      </c>
      <c r="F61" s="1">
        <v>5.84072240971094E-05</v>
      </c>
      <c r="G61">
        <v>0.0264180091405145</v>
      </c>
      <c r="H61" t="s">
        <v>57</v>
      </c>
      <c r="I61" t="s">
        <v>57</v>
      </c>
      <c r="J61">
        <v>72880</v>
      </c>
      <c r="K61" t="s">
        <v>146</v>
      </c>
    </row>
    <row r="62" spans="1:11" ht="15.75">
      <c r="A62" t="s">
        <v>204</v>
      </c>
      <c r="B62">
        <v>8.70272275320295</v>
      </c>
      <c r="C62">
        <v>2.50577498247517</v>
      </c>
      <c r="D62">
        <v>0.622774867854988</v>
      </c>
      <c r="E62">
        <v>4.02356471304914</v>
      </c>
      <c r="F62" s="1">
        <v>5.73238234380217E-05</v>
      </c>
      <c r="G62">
        <v>0.0264180091405145</v>
      </c>
      <c r="H62" t="s">
        <v>57</v>
      </c>
      <c r="I62" t="s">
        <v>57</v>
      </c>
      <c r="J62" t="s">
        <v>57</v>
      </c>
      <c r="K62" t="s">
        <v>57</v>
      </c>
    </row>
    <row r="63" spans="1:11" ht="15.75">
      <c r="A63" t="s">
        <v>205</v>
      </c>
      <c r="B63">
        <v>6.51651482530286</v>
      </c>
      <c r="C63">
        <v>3.25429089818097</v>
      </c>
      <c r="D63">
        <v>0.810415537683308</v>
      </c>
      <c r="E63">
        <v>4.01558305197829</v>
      </c>
      <c r="F63" s="1">
        <v>5.92990114799657E-05</v>
      </c>
      <c r="G63">
        <v>0.0264180091405145</v>
      </c>
      <c r="H63" t="s">
        <v>57</v>
      </c>
      <c r="I63" t="s">
        <v>57</v>
      </c>
      <c r="J63" t="s">
        <v>57</v>
      </c>
      <c r="K63" t="s">
        <v>57</v>
      </c>
    </row>
    <row r="64" spans="1:11" ht="15.75">
      <c r="A64" t="s">
        <v>206</v>
      </c>
      <c r="B64">
        <v>8.3778027941136</v>
      </c>
      <c r="C64">
        <v>2.41905742062619</v>
      </c>
      <c r="D64">
        <v>0.602522052327315</v>
      </c>
      <c r="E64">
        <v>4.01488611293527</v>
      </c>
      <c r="F64" s="1">
        <v>5.94745059981567E-05</v>
      </c>
      <c r="G64">
        <v>0.0264180091405145</v>
      </c>
      <c r="H64" t="s">
        <v>57</v>
      </c>
      <c r="I64" t="s">
        <v>57</v>
      </c>
      <c r="J64" t="s">
        <v>57</v>
      </c>
      <c r="K64" t="s">
        <v>57</v>
      </c>
    </row>
    <row r="65" spans="1:11" ht="15.75">
      <c r="A65" t="s">
        <v>207</v>
      </c>
      <c r="B65">
        <v>7.16640519945972</v>
      </c>
      <c r="C65">
        <v>4.36238228599682</v>
      </c>
      <c r="D65">
        <v>1.08768603132849</v>
      </c>
      <c r="E65">
        <v>4.01069992658509</v>
      </c>
      <c r="F65" s="1">
        <v>6.05390123630277E-05</v>
      </c>
      <c r="G65">
        <v>0.0264706831557339</v>
      </c>
      <c r="H65" t="s">
        <v>57</v>
      </c>
      <c r="I65" t="s">
        <v>57</v>
      </c>
      <c r="J65" t="s">
        <v>57</v>
      </c>
      <c r="K65" t="s">
        <v>57</v>
      </c>
    </row>
    <row r="66" spans="1:11" ht="15.75">
      <c r="A66" t="s">
        <v>208</v>
      </c>
      <c r="B66">
        <v>11.012844190837</v>
      </c>
      <c r="C66">
        <v>2.56575067496453</v>
      </c>
      <c r="D66">
        <v>0.642451098987192</v>
      </c>
      <c r="E66">
        <v>3.99369022639914</v>
      </c>
      <c r="F66" s="1">
        <v>6.50528424004902E-05</v>
      </c>
      <c r="G66">
        <v>0.0280067498728511</v>
      </c>
      <c r="H66" t="s">
        <v>57</v>
      </c>
      <c r="I66" t="s">
        <v>57</v>
      </c>
      <c r="J66" t="s">
        <v>57</v>
      </c>
      <c r="K66" t="s">
        <v>57</v>
      </c>
    </row>
    <row r="67" spans="1:11" ht="15.75">
      <c r="A67" t="s">
        <v>209</v>
      </c>
      <c r="B67">
        <v>17.2090417685798</v>
      </c>
      <c r="C67">
        <v>2.42906227526841</v>
      </c>
      <c r="D67">
        <v>0.608895154024346</v>
      </c>
      <c r="E67">
        <v>3.98929480586945</v>
      </c>
      <c r="F67" s="1">
        <v>6.62700177699595E-05</v>
      </c>
      <c r="G67">
        <v>0.0280984875344628</v>
      </c>
      <c r="H67" t="s">
        <v>57</v>
      </c>
      <c r="I67" t="s">
        <v>57</v>
      </c>
      <c r="J67" t="s">
        <v>57</v>
      </c>
      <c r="K67" t="s">
        <v>57</v>
      </c>
    </row>
    <row r="68" spans="1:11" ht="15.75">
      <c r="A68" t="s">
        <v>210</v>
      </c>
      <c r="B68">
        <v>13.7571359454678</v>
      </c>
      <c r="C68">
        <v>1.96327898194443</v>
      </c>
      <c r="D68">
        <v>0.493493117293294</v>
      </c>
      <c r="E68">
        <v>3.97833103065876</v>
      </c>
      <c r="F68" s="1">
        <v>6.94007045439593E-05</v>
      </c>
      <c r="G68">
        <v>0.0288932236059698</v>
      </c>
      <c r="H68" t="s">
        <v>57</v>
      </c>
      <c r="I68" t="s">
        <v>57</v>
      </c>
      <c r="J68">
        <v>100503655</v>
      </c>
      <c r="K68" t="s">
        <v>146</v>
      </c>
    </row>
    <row r="69" spans="1:11" ht="15.75">
      <c r="A69" t="s">
        <v>211</v>
      </c>
      <c r="B69">
        <v>12.1151727612023</v>
      </c>
      <c r="C69">
        <v>1.48327822040754</v>
      </c>
      <c r="D69">
        <v>0.373424210315455</v>
      </c>
      <c r="E69">
        <v>3.97209977134188</v>
      </c>
      <c r="F69" s="1">
        <v>7.1241867810603E-05</v>
      </c>
      <c r="G69">
        <v>0.0288932236059698</v>
      </c>
      <c r="H69" t="s">
        <v>57</v>
      </c>
      <c r="I69" t="s">
        <v>57</v>
      </c>
      <c r="J69">
        <v>102640904</v>
      </c>
      <c r="K69" t="s">
        <v>197</v>
      </c>
    </row>
    <row r="70" spans="1:11" ht="15.75">
      <c r="A70" t="s">
        <v>212</v>
      </c>
      <c r="B70">
        <v>3.22289779333408</v>
      </c>
      <c r="C70">
        <v>3.932145049404</v>
      </c>
      <c r="D70">
        <v>0.989151467588169</v>
      </c>
      <c r="E70">
        <v>3.975270904659</v>
      </c>
      <c r="F70" s="1">
        <v>7.02991878346521E-05</v>
      </c>
      <c r="G70">
        <v>0.0288932236059698</v>
      </c>
      <c r="H70" t="s">
        <v>57</v>
      </c>
      <c r="I70" t="s">
        <v>57</v>
      </c>
      <c r="J70" t="s">
        <v>57</v>
      </c>
      <c r="K70" t="s">
        <v>57</v>
      </c>
    </row>
    <row r="71" spans="1:11" ht="15.75">
      <c r="A71" t="s">
        <v>213</v>
      </c>
      <c r="B71">
        <v>10.3865512097875</v>
      </c>
      <c r="C71">
        <v>2.20475036061103</v>
      </c>
      <c r="D71">
        <v>0.556285653128473</v>
      </c>
      <c r="E71">
        <v>3.96334212146551</v>
      </c>
      <c r="F71" s="1">
        <v>7.3907746918394E-05</v>
      </c>
      <c r="G71">
        <v>0.029546205568062</v>
      </c>
      <c r="H71" t="s">
        <v>57</v>
      </c>
      <c r="I71" t="s">
        <v>57</v>
      </c>
      <c r="J71" t="s">
        <v>57</v>
      </c>
      <c r="K71" t="s">
        <v>57</v>
      </c>
    </row>
    <row r="72" spans="1:11" ht="15.75">
      <c r="A72" t="s">
        <v>214</v>
      </c>
      <c r="B72">
        <v>7.30357645658215</v>
      </c>
      <c r="C72">
        <v>2.37238226327188</v>
      </c>
      <c r="D72">
        <v>0.600443327594575</v>
      </c>
      <c r="E72">
        <v>3.95105108882771</v>
      </c>
      <c r="F72" s="1">
        <v>7.78087107355361E-05</v>
      </c>
      <c r="G72">
        <v>0.0296795035740114</v>
      </c>
      <c r="H72" t="s">
        <v>57</v>
      </c>
      <c r="I72" t="s">
        <v>57</v>
      </c>
      <c r="J72">
        <v>667049</v>
      </c>
      <c r="K72" t="s">
        <v>197</v>
      </c>
    </row>
    <row r="73" spans="1:11" ht="15.75">
      <c r="A73" t="s">
        <v>215</v>
      </c>
      <c r="B73">
        <v>8.15564216038787</v>
      </c>
      <c r="C73">
        <v>1.94775544002681</v>
      </c>
      <c r="D73">
        <v>0.492619280270567</v>
      </c>
      <c r="E73">
        <v>3.95387577797812</v>
      </c>
      <c r="F73" s="1">
        <v>7.68953428019152E-05</v>
      </c>
      <c r="G73">
        <v>0.0296795035740114</v>
      </c>
      <c r="H73" t="s">
        <v>57</v>
      </c>
      <c r="I73" t="s">
        <v>57</v>
      </c>
      <c r="J73" t="s">
        <v>57</v>
      </c>
      <c r="K73" t="s">
        <v>57</v>
      </c>
    </row>
    <row r="74" spans="1:11" ht="15.75">
      <c r="A74" t="s">
        <v>216</v>
      </c>
      <c r="B74">
        <v>14.6838917724344</v>
      </c>
      <c r="C74">
        <v>2.66979433794409</v>
      </c>
      <c r="D74">
        <v>0.674421520093837</v>
      </c>
      <c r="E74">
        <v>3.9586434572441</v>
      </c>
      <c r="F74" s="1">
        <v>7.53766615180431E-05</v>
      </c>
      <c r="G74">
        <v>0.0296795035740114</v>
      </c>
      <c r="H74" t="s">
        <v>57</v>
      </c>
      <c r="I74" t="s">
        <v>57</v>
      </c>
      <c r="J74" t="s">
        <v>57</v>
      </c>
      <c r="K74" t="s">
        <v>57</v>
      </c>
    </row>
    <row r="75" spans="1:11" ht="15.75">
      <c r="A75" s="2" t="s">
        <v>217</v>
      </c>
      <c r="B75">
        <v>11.9089109313915</v>
      </c>
      <c r="C75">
        <v>1.85581667104584</v>
      </c>
      <c r="D75">
        <v>0.469947860931312</v>
      </c>
      <c r="E75">
        <v>3.94898418596503</v>
      </c>
      <c r="F75" s="1">
        <v>7.84835357517455E-05</v>
      </c>
      <c r="G75">
        <v>0.0296795035740114</v>
      </c>
      <c r="H75" t="s">
        <v>218</v>
      </c>
      <c r="I75" t="s">
        <v>219</v>
      </c>
      <c r="J75">
        <v>100038859</v>
      </c>
      <c r="K75" t="s">
        <v>62</v>
      </c>
    </row>
    <row r="76" spans="1:11" ht="15.75">
      <c r="A76" t="s">
        <v>220</v>
      </c>
      <c r="B76">
        <v>34.5195237167542</v>
      </c>
      <c r="C76">
        <v>1.28654617951665</v>
      </c>
      <c r="D76">
        <v>0.327840139419635</v>
      </c>
      <c r="E76">
        <v>3.92430951802969</v>
      </c>
      <c r="F76" s="1">
        <v>8.69788484640569E-05</v>
      </c>
      <c r="G76">
        <v>0.0324390538120673</v>
      </c>
      <c r="H76" t="s">
        <v>57</v>
      </c>
      <c r="I76" t="s">
        <v>57</v>
      </c>
      <c r="J76">
        <v>75984</v>
      </c>
      <c r="K76" t="s">
        <v>62</v>
      </c>
    </row>
    <row r="77" spans="1:11" ht="15.75">
      <c r="A77" t="s">
        <v>221</v>
      </c>
      <c r="B77">
        <v>5.823572709558</v>
      </c>
      <c r="C77">
        <v>3.09378559638541</v>
      </c>
      <c r="D77">
        <v>0.788984049523729</v>
      </c>
      <c r="E77">
        <v>3.92122704920712</v>
      </c>
      <c r="F77" s="1">
        <v>8.80992027486104E-05</v>
      </c>
      <c r="G77">
        <v>0.0324390538120673</v>
      </c>
      <c r="H77" t="s">
        <v>57</v>
      </c>
      <c r="I77" t="s">
        <v>57</v>
      </c>
      <c r="J77" t="s">
        <v>57</v>
      </c>
      <c r="K77" t="s">
        <v>57</v>
      </c>
    </row>
    <row r="78" spans="1:11" ht="15.75">
      <c r="A78" t="s">
        <v>222</v>
      </c>
      <c r="B78">
        <v>16.1899702589413</v>
      </c>
      <c r="C78">
        <v>2.22889504212475</v>
      </c>
      <c r="D78">
        <v>0.571825002436382</v>
      </c>
      <c r="E78">
        <v>3.89786216522199</v>
      </c>
      <c r="F78" s="1">
        <v>9.70456232946549E-05</v>
      </c>
      <c r="G78">
        <v>0.0335274657071311</v>
      </c>
      <c r="H78" t="s">
        <v>57</v>
      </c>
      <c r="I78" t="s">
        <v>57</v>
      </c>
      <c r="J78">
        <v>73219</v>
      </c>
      <c r="K78" t="s">
        <v>62</v>
      </c>
    </row>
    <row r="79" spans="1:11" ht="15.75">
      <c r="A79" t="s">
        <v>223</v>
      </c>
      <c r="B79">
        <v>7.47347688281259</v>
      </c>
      <c r="C79">
        <v>3.68647508494452</v>
      </c>
      <c r="D79">
        <v>0.945755380633301</v>
      </c>
      <c r="E79">
        <v>3.89791605782456</v>
      </c>
      <c r="F79" s="1">
        <v>9.70240342198644E-05</v>
      </c>
      <c r="G79">
        <v>0.0335274657071311</v>
      </c>
      <c r="H79" t="s">
        <v>57</v>
      </c>
      <c r="I79" t="s">
        <v>57</v>
      </c>
      <c r="J79" t="s">
        <v>57</v>
      </c>
      <c r="K79" t="s">
        <v>57</v>
      </c>
    </row>
    <row r="80" spans="1:11" ht="15.75">
      <c r="A80" t="s">
        <v>224</v>
      </c>
      <c r="B80">
        <v>7.20157781050364</v>
      </c>
      <c r="C80">
        <v>3.14914079253175</v>
      </c>
      <c r="D80">
        <v>0.80787904664</v>
      </c>
      <c r="E80">
        <v>3.8980349912888</v>
      </c>
      <c r="F80" s="1">
        <v>9.69764061851515E-05</v>
      </c>
      <c r="G80">
        <v>0.0335274657071311</v>
      </c>
      <c r="H80" t="s">
        <v>57</v>
      </c>
      <c r="I80" t="s">
        <v>57</v>
      </c>
      <c r="J80" t="s">
        <v>57</v>
      </c>
      <c r="K80" t="s">
        <v>57</v>
      </c>
    </row>
    <row r="81" spans="1:11" ht="15.75">
      <c r="A81" t="s">
        <v>225</v>
      </c>
      <c r="B81">
        <v>58.8452484925017</v>
      </c>
      <c r="C81">
        <v>0.764371553340928</v>
      </c>
      <c r="D81">
        <v>0.195881971886349</v>
      </c>
      <c r="E81">
        <v>3.90220471021406</v>
      </c>
      <c r="F81" s="1">
        <v>9.53204883708502E-05</v>
      </c>
      <c r="G81">
        <v>0.0335274657071311</v>
      </c>
      <c r="H81" t="s">
        <v>57</v>
      </c>
      <c r="I81" t="s">
        <v>57</v>
      </c>
      <c r="J81" t="s">
        <v>57</v>
      </c>
      <c r="K81" t="s">
        <v>57</v>
      </c>
    </row>
    <row r="82" spans="1:11" ht="15.75">
      <c r="A82" s="2" t="s">
        <v>226</v>
      </c>
      <c r="B82">
        <v>975.465788793796</v>
      </c>
      <c r="C82">
        <v>0.73497556008706</v>
      </c>
      <c r="D82">
        <v>0.188029704007689</v>
      </c>
      <c r="E82">
        <v>3.90882687374228</v>
      </c>
      <c r="F82" s="1">
        <v>9.27453962661747E-05</v>
      </c>
      <c r="G82">
        <v>0.0335274657071311</v>
      </c>
      <c r="H82" t="s">
        <v>227</v>
      </c>
      <c r="I82" t="s">
        <v>228</v>
      </c>
      <c r="J82">
        <v>63830</v>
      </c>
      <c r="K82" t="s">
        <v>125</v>
      </c>
    </row>
    <row r="83" spans="1:11" ht="15.75">
      <c r="A83" t="s">
        <v>229</v>
      </c>
      <c r="B83">
        <v>10.5449452327912</v>
      </c>
      <c r="C83">
        <v>1.71743136748434</v>
      </c>
      <c r="D83">
        <v>0.440964690198566</v>
      </c>
      <c r="E83">
        <v>3.89471403415765</v>
      </c>
      <c r="F83" s="1">
        <v>9.83146475068721E-05</v>
      </c>
      <c r="G83">
        <v>0.033551671900394</v>
      </c>
      <c r="H83" t="s">
        <v>57</v>
      </c>
      <c r="I83" t="s">
        <v>57</v>
      </c>
      <c r="J83" t="s">
        <v>57</v>
      </c>
      <c r="K83" t="s">
        <v>57</v>
      </c>
    </row>
    <row r="84" spans="1:11" ht="15.75">
      <c r="A84" t="s">
        <v>230</v>
      </c>
      <c r="B84">
        <v>13.3644910946905</v>
      </c>
      <c r="C84">
        <v>1.22120621850579</v>
      </c>
      <c r="D84">
        <v>0.31383395615531</v>
      </c>
      <c r="E84">
        <v>3.8912494793949</v>
      </c>
      <c r="F84" s="1">
        <v>9.97293250993867E-05</v>
      </c>
      <c r="G84">
        <v>0.0336244028142318</v>
      </c>
      <c r="H84" t="s">
        <v>231</v>
      </c>
      <c r="I84" t="s">
        <v>232</v>
      </c>
      <c r="J84">
        <v>108167617</v>
      </c>
      <c r="K84" t="s">
        <v>125</v>
      </c>
    </row>
    <row r="85" spans="1:11" ht="15.75">
      <c r="A85" t="s">
        <v>233</v>
      </c>
      <c r="B85">
        <v>17.6821072497673</v>
      </c>
      <c r="C85">
        <v>1.88977364157478</v>
      </c>
      <c r="D85">
        <v>0.486169607689123</v>
      </c>
      <c r="E85">
        <v>3.88706659504552</v>
      </c>
      <c r="F85">
        <v>0.000101462925061195</v>
      </c>
      <c r="G85">
        <v>0.0338016487489582</v>
      </c>
      <c r="H85" t="s">
        <v>57</v>
      </c>
      <c r="I85" t="s">
        <v>57</v>
      </c>
      <c r="J85" t="s">
        <v>57</v>
      </c>
      <c r="K85" t="s">
        <v>57</v>
      </c>
    </row>
    <row r="86" spans="1:11" ht="15.75">
      <c r="A86" t="s">
        <v>234</v>
      </c>
      <c r="B86">
        <v>4.37081181945544</v>
      </c>
      <c r="C86">
        <v>4.15459376037648</v>
      </c>
      <c r="D86">
        <v>1.07005658397686</v>
      </c>
      <c r="E86">
        <v>3.88259258677327</v>
      </c>
      <c r="F86">
        <v>0.000103348645448469</v>
      </c>
      <c r="G86">
        <v>0.0339827355337254</v>
      </c>
      <c r="H86" t="s">
        <v>57</v>
      </c>
      <c r="I86" t="s">
        <v>57</v>
      </c>
      <c r="J86">
        <v>402770</v>
      </c>
      <c r="K86" t="s">
        <v>62</v>
      </c>
    </row>
    <row r="87" spans="1:11" ht="15.75">
      <c r="A87" t="s">
        <v>235</v>
      </c>
      <c r="B87">
        <v>11.3490104126383</v>
      </c>
      <c r="C87">
        <v>1.4774835839072</v>
      </c>
      <c r="D87">
        <v>0.381066134791744</v>
      </c>
      <c r="E87">
        <v>3.87723665004936</v>
      </c>
      <c r="F87">
        <v>0.000105649585171316</v>
      </c>
      <c r="G87">
        <v>0.0339827355337254</v>
      </c>
      <c r="H87" t="s">
        <v>57</v>
      </c>
      <c r="I87" t="s">
        <v>57</v>
      </c>
      <c r="J87" t="s">
        <v>57</v>
      </c>
      <c r="K87" t="s">
        <v>57</v>
      </c>
    </row>
    <row r="88" spans="1:11" ht="15.75">
      <c r="A88" t="s">
        <v>236</v>
      </c>
      <c r="B88">
        <v>12.2387450691251</v>
      </c>
      <c r="C88">
        <v>2.52591285110143</v>
      </c>
      <c r="D88">
        <v>0.651284062714161</v>
      </c>
      <c r="E88">
        <v>3.87835814771045</v>
      </c>
      <c r="F88">
        <v>0.000105163818408385</v>
      </c>
      <c r="G88">
        <v>0.0339827355337254</v>
      </c>
      <c r="H88" t="s">
        <v>57</v>
      </c>
      <c r="I88" t="s">
        <v>57</v>
      </c>
      <c r="J88" t="s">
        <v>57</v>
      </c>
      <c r="K88" t="s">
        <v>57</v>
      </c>
    </row>
    <row r="89" spans="1:11" ht="15.75">
      <c r="A89" t="s">
        <v>237</v>
      </c>
      <c r="B89">
        <v>12.7508135544281</v>
      </c>
      <c r="C89">
        <v>1.87252058108298</v>
      </c>
      <c r="D89">
        <v>0.483713305036476</v>
      </c>
      <c r="E89">
        <v>3.87113722443872</v>
      </c>
      <c r="F89">
        <v>0.000108328784614315</v>
      </c>
      <c r="G89">
        <v>0.034448553507352</v>
      </c>
      <c r="H89" t="s">
        <v>57</v>
      </c>
      <c r="I89" t="s">
        <v>57</v>
      </c>
      <c r="J89" t="s">
        <v>57</v>
      </c>
      <c r="K89" t="s">
        <v>57</v>
      </c>
    </row>
    <row r="90" spans="1:11" ht="15.75">
      <c r="A90" t="s">
        <v>238</v>
      </c>
      <c r="B90">
        <v>31.1910524573771</v>
      </c>
      <c r="C90">
        <v>0.841622697385734</v>
      </c>
      <c r="D90">
        <v>0.217727206724068</v>
      </c>
      <c r="E90">
        <v>3.86549163996921</v>
      </c>
      <c r="F90">
        <v>0.000110865646723451</v>
      </c>
      <c r="G90">
        <v>0.0347795740654801</v>
      </c>
      <c r="H90" t="s">
        <v>57</v>
      </c>
      <c r="I90" t="s">
        <v>57</v>
      </c>
      <c r="J90">
        <v>319805</v>
      </c>
      <c r="K90" t="s">
        <v>62</v>
      </c>
    </row>
    <row r="91" spans="1:11" ht="15.75">
      <c r="A91" t="s">
        <v>239</v>
      </c>
      <c r="B91">
        <v>5.61699882988593</v>
      </c>
      <c r="C91">
        <v>2.3721157005174</v>
      </c>
      <c r="D91">
        <v>0.61443856030445</v>
      </c>
      <c r="E91">
        <v>3.86062310175005</v>
      </c>
      <c r="F91">
        <v>0.000113098243280399</v>
      </c>
      <c r="G91">
        <v>0.0347795740654801</v>
      </c>
      <c r="H91" t="s">
        <v>240</v>
      </c>
      <c r="I91" t="s">
        <v>241</v>
      </c>
      <c r="J91">
        <v>215458</v>
      </c>
      <c r="K91" t="s">
        <v>125</v>
      </c>
    </row>
    <row r="92" spans="1:11" ht="15.75">
      <c r="A92" t="s">
        <v>242</v>
      </c>
      <c r="B92">
        <v>10.192099621478</v>
      </c>
      <c r="C92">
        <v>2.33616560507149</v>
      </c>
      <c r="D92">
        <v>0.605109741376589</v>
      </c>
      <c r="E92">
        <v>3.86073045156546</v>
      </c>
      <c r="F92">
        <v>0.000113048561208039</v>
      </c>
      <c r="G92">
        <v>0.0347795740654801</v>
      </c>
      <c r="H92" t="s">
        <v>57</v>
      </c>
      <c r="I92" t="s">
        <v>57</v>
      </c>
      <c r="J92">
        <v>791314</v>
      </c>
      <c r="K92" t="s">
        <v>146</v>
      </c>
    </row>
    <row r="93" spans="1:11" ht="15.75">
      <c r="A93" t="s">
        <v>243</v>
      </c>
      <c r="B93">
        <v>4.35714505512346</v>
      </c>
      <c r="C93">
        <v>3.73735090873483</v>
      </c>
      <c r="D93">
        <v>0.968874387328645</v>
      </c>
      <c r="E93">
        <v>3.85741532402292</v>
      </c>
      <c r="F93">
        <v>0.000114592357655804</v>
      </c>
      <c r="G93">
        <v>0.0348456389547395</v>
      </c>
      <c r="H93" t="s">
        <v>244</v>
      </c>
      <c r="I93" t="s">
        <v>57</v>
      </c>
      <c r="J93">
        <v>115488504</v>
      </c>
      <c r="K93" t="s">
        <v>197</v>
      </c>
    </row>
    <row r="94" spans="1:11" ht="15.75">
      <c r="A94" t="s">
        <v>245</v>
      </c>
      <c r="B94">
        <v>12.8043347260804</v>
      </c>
      <c r="C94">
        <v>2.2132821351569</v>
      </c>
      <c r="D94">
        <v>0.574156092305868</v>
      </c>
      <c r="E94">
        <v>3.8548439436881</v>
      </c>
      <c r="F94">
        <v>0.000115803474227801</v>
      </c>
      <c r="G94">
        <v>0.0348456389547395</v>
      </c>
      <c r="H94" t="s">
        <v>57</v>
      </c>
      <c r="I94" t="s">
        <v>57</v>
      </c>
      <c r="J94" t="s">
        <v>57</v>
      </c>
      <c r="K94" t="s">
        <v>57</v>
      </c>
    </row>
    <row r="95" spans="1:11" ht="15.75">
      <c r="A95" t="s">
        <v>246</v>
      </c>
      <c r="B95">
        <v>6.48328757786646</v>
      </c>
      <c r="C95">
        <v>2.20154397967365</v>
      </c>
      <c r="D95">
        <v>0.572316129280846</v>
      </c>
      <c r="E95">
        <v>3.84672712691155</v>
      </c>
      <c r="F95">
        <v>0.000119706161352194</v>
      </c>
      <c r="G95">
        <v>0.0352664911982969</v>
      </c>
      <c r="H95" t="s">
        <v>57</v>
      </c>
      <c r="I95" t="s">
        <v>57</v>
      </c>
      <c r="J95" t="s">
        <v>57</v>
      </c>
      <c r="K95" t="s">
        <v>57</v>
      </c>
    </row>
    <row r="96" spans="1:11" ht="15.75">
      <c r="A96" t="s">
        <v>247</v>
      </c>
      <c r="B96">
        <v>14.1091976616318</v>
      </c>
      <c r="C96">
        <v>2.30421349089053</v>
      </c>
      <c r="D96">
        <v>0.599011458683727</v>
      </c>
      <c r="E96">
        <v>3.84669351059465</v>
      </c>
      <c r="F96">
        <v>0.000119722579468203</v>
      </c>
      <c r="G96">
        <v>0.0352664911982969</v>
      </c>
      <c r="H96" t="s">
        <v>57</v>
      </c>
      <c r="I96" t="s">
        <v>57</v>
      </c>
      <c r="J96" t="s">
        <v>57</v>
      </c>
      <c r="K96" t="s">
        <v>57</v>
      </c>
    </row>
    <row r="97" spans="1:11" ht="15.75">
      <c r="A97" t="s">
        <v>248</v>
      </c>
      <c r="B97">
        <v>15.9296487363341</v>
      </c>
      <c r="C97">
        <v>1.8589683506499</v>
      </c>
      <c r="D97">
        <v>0.483736603254669</v>
      </c>
      <c r="E97">
        <v>3.84293505627322</v>
      </c>
      <c r="F97">
        <v>0.000121571646841844</v>
      </c>
      <c r="G97">
        <v>0.0354381350543976</v>
      </c>
      <c r="H97" t="s">
        <v>57</v>
      </c>
      <c r="I97" t="s">
        <v>57</v>
      </c>
      <c r="J97">
        <v>791377</v>
      </c>
      <c r="K97" t="s">
        <v>146</v>
      </c>
    </row>
    <row r="98" spans="1:11" ht="15.75">
      <c r="A98" t="s">
        <v>249</v>
      </c>
      <c r="B98">
        <v>11.4259783958123</v>
      </c>
      <c r="C98">
        <v>2.25729249095897</v>
      </c>
      <c r="D98">
        <v>0.588430666385495</v>
      </c>
      <c r="E98">
        <v>3.83612313210095</v>
      </c>
      <c r="F98">
        <v>0.000124991758824423</v>
      </c>
      <c r="G98">
        <v>0.0359472402981613</v>
      </c>
      <c r="H98" t="s">
        <v>57</v>
      </c>
      <c r="I98" t="s">
        <v>57</v>
      </c>
      <c r="J98" t="s">
        <v>57</v>
      </c>
      <c r="K98" t="s">
        <v>57</v>
      </c>
    </row>
    <row r="99" spans="1:11" ht="15.75">
      <c r="A99" t="s">
        <v>250</v>
      </c>
      <c r="B99">
        <v>9.97472976653553</v>
      </c>
      <c r="C99">
        <v>2.30700856413065</v>
      </c>
      <c r="D99">
        <v>0.601665838875439</v>
      </c>
      <c r="E99">
        <v>3.83436853992348</v>
      </c>
      <c r="F99">
        <v>0.000125887276630211</v>
      </c>
      <c r="G99">
        <v>0.0359472402981613</v>
      </c>
      <c r="H99" t="s">
        <v>57</v>
      </c>
      <c r="I99" t="s">
        <v>57</v>
      </c>
      <c r="J99" t="s">
        <v>57</v>
      </c>
      <c r="K99" t="s">
        <v>57</v>
      </c>
    </row>
    <row r="100" spans="1:11" ht="15.75">
      <c r="A100" t="s">
        <v>251</v>
      </c>
      <c r="B100">
        <v>4.20248351093307</v>
      </c>
      <c r="C100">
        <v>2.91330196912126</v>
      </c>
      <c r="D100">
        <v>0.761231124987691</v>
      </c>
      <c r="E100">
        <v>3.82709255243388</v>
      </c>
      <c r="F100">
        <v>0.000129665770081264</v>
      </c>
      <c r="G100">
        <v>0.0362856690995409</v>
      </c>
      <c r="H100" t="s">
        <v>57</v>
      </c>
      <c r="I100" t="s">
        <v>57</v>
      </c>
      <c r="J100" t="s">
        <v>57</v>
      </c>
      <c r="K100" t="s">
        <v>57</v>
      </c>
    </row>
    <row r="101" spans="1:11" ht="15.75">
      <c r="A101" t="s">
        <v>252</v>
      </c>
      <c r="B101">
        <v>21.4709040475833</v>
      </c>
      <c r="C101">
        <v>2.53091206861314</v>
      </c>
      <c r="D101">
        <v>0.66091286265187</v>
      </c>
      <c r="E101">
        <v>3.82941868986785</v>
      </c>
      <c r="F101">
        <v>0.000128446313184638</v>
      </c>
      <c r="G101">
        <v>0.0362856690995409</v>
      </c>
      <c r="H101" t="s">
        <v>57</v>
      </c>
      <c r="I101" t="s">
        <v>57</v>
      </c>
      <c r="J101" t="s">
        <v>57</v>
      </c>
      <c r="K101" t="s">
        <v>57</v>
      </c>
    </row>
    <row r="102" spans="1:11" ht="15.75">
      <c r="A102" t="s">
        <v>253</v>
      </c>
      <c r="B102">
        <v>4.13640533602139</v>
      </c>
      <c r="C102">
        <v>3.10844119579982</v>
      </c>
      <c r="D102">
        <v>0.814795969377883</v>
      </c>
      <c r="E102">
        <v>3.81499333897441</v>
      </c>
      <c r="F102">
        <v>0.000136186607017456</v>
      </c>
      <c r="G102">
        <v>0.0377331288195692</v>
      </c>
      <c r="H102" t="s">
        <v>57</v>
      </c>
      <c r="I102" t="s">
        <v>57</v>
      </c>
      <c r="J102">
        <v>100418149</v>
      </c>
      <c r="K102" t="s">
        <v>197</v>
      </c>
    </row>
    <row r="103" spans="1:11" ht="15.75">
      <c r="A103" t="s">
        <v>254</v>
      </c>
      <c r="B103">
        <v>8.11673600033777</v>
      </c>
      <c r="C103">
        <v>2.21241466553271</v>
      </c>
      <c r="D103">
        <v>0.58053997139012</v>
      </c>
      <c r="E103">
        <v>3.8109600967441</v>
      </c>
      <c r="F103">
        <v>0.000138428112999779</v>
      </c>
      <c r="G103">
        <v>0.0379781599429982</v>
      </c>
      <c r="H103" t="s">
        <v>57</v>
      </c>
      <c r="I103" t="s">
        <v>57</v>
      </c>
      <c r="J103" t="s">
        <v>57</v>
      </c>
      <c r="K103" t="s">
        <v>57</v>
      </c>
    </row>
    <row r="104" spans="1:11" ht="15.75">
      <c r="A104" t="s">
        <v>255</v>
      </c>
      <c r="B104">
        <v>4.036952263063</v>
      </c>
      <c r="C104">
        <v>4.54599424383338</v>
      </c>
      <c r="D104">
        <v>1.19439100651606</v>
      </c>
      <c r="E104">
        <v>3.80611895018672</v>
      </c>
      <c r="F104">
        <v>0.000141164509880768</v>
      </c>
      <c r="G104">
        <v>0.0379841119663791</v>
      </c>
      <c r="H104" t="s">
        <v>57</v>
      </c>
      <c r="I104" t="s">
        <v>57</v>
      </c>
      <c r="J104" t="s">
        <v>57</v>
      </c>
      <c r="K104" t="s">
        <v>57</v>
      </c>
    </row>
    <row r="105" spans="1:12" ht="15.75">
      <c r="A105" s="2" t="s">
        <v>256</v>
      </c>
      <c r="B105" s="2">
        <v>7.19700247657713</v>
      </c>
      <c r="C105" s="2">
        <v>2.68344678766354</v>
      </c>
      <c r="D105" s="2">
        <v>0.70479885806965</v>
      </c>
      <c r="E105" s="2">
        <v>3.80739377900405</v>
      </c>
      <c r="F105" s="2">
        <v>0.000140439028783017</v>
      </c>
      <c r="G105" s="2">
        <v>0.0379841119663791</v>
      </c>
      <c r="H105" s="2" t="s">
        <v>57</v>
      </c>
      <c r="I105" s="2" t="s">
        <v>57</v>
      </c>
      <c r="J105" s="2">
        <v>266615</v>
      </c>
      <c r="K105" s="2" t="s">
        <v>146</v>
      </c>
      <c r="L105" s="2"/>
    </row>
    <row r="106" spans="1:11" ht="15.75">
      <c r="A106" t="s">
        <v>257</v>
      </c>
      <c r="B106">
        <v>4.48894183865574</v>
      </c>
      <c r="C106">
        <v>4.41473674332932</v>
      </c>
      <c r="D106">
        <v>1.16551982650223</v>
      </c>
      <c r="E106">
        <v>3.7877834790491</v>
      </c>
      <c r="F106">
        <v>0.000151997218053318</v>
      </c>
      <c r="G106">
        <v>0.0394286092275003</v>
      </c>
      <c r="H106" t="s">
        <v>57</v>
      </c>
      <c r="I106" t="s">
        <v>57</v>
      </c>
      <c r="J106">
        <v>102640489</v>
      </c>
      <c r="K106" t="s">
        <v>197</v>
      </c>
    </row>
    <row r="107" spans="1:11" ht="15.75">
      <c r="A107" t="s">
        <v>258</v>
      </c>
      <c r="B107">
        <v>10.8779506554466</v>
      </c>
      <c r="C107">
        <v>1.58481853891961</v>
      </c>
      <c r="D107">
        <v>0.417900755974947</v>
      </c>
      <c r="E107">
        <v>3.79233230919213</v>
      </c>
      <c r="F107">
        <v>0.000149239024055956</v>
      </c>
      <c r="G107">
        <v>0.0394286092275003</v>
      </c>
      <c r="H107" t="s">
        <v>57</v>
      </c>
      <c r="I107" t="s">
        <v>57</v>
      </c>
      <c r="J107">
        <v>100502845</v>
      </c>
      <c r="K107" t="s">
        <v>146</v>
      </c>
    </row>
    <row r="108" spans="1:11" ht="15.75">
      <c r="A108" t="s">
        <v>259</v>
      </c>
      <c r="B108">
        <v>65.5971245213914</v>
      </c>
      <c r="C108">
        <v>4.77440185405237</v>
      </c>
      <c r="D108">
        <v>1.26056708460705</v>
      </c>
      <c r="E108">
        <v>3.78750318991605</v>
      </c>
      <c r="F108">
        <v>0.000152168732010078</v>
      </c>
      <c r="G108">
        <v>0.0394286092275003</v>
      </c>
      <c r="H108" t="s">
        <v>57</v>
      </c>
      <c r="I108" t="s">
        <v>57</v>
      </c>
      <c r="J108" t="s">
        <v>57</v>
      </c>
      <c r="K108" t="s">
        <v>57</v>
      </c>
    </row>
    <row r="109" spans="1:11" ht="15.75">
      <c r="A109" t="s">
        <v>260</v>
      </c>
      <c r="B109">
        <v>8.81043785512146</v>
      </c>
      <c r="C109">
        <v>2.48097370294438</v>
      </c>
      <c r="D109">
        <v>0.654506610226924</v>
      </c>
      <c r="E109">
        <v>3.79060144569693</v>
      </c>
      <c r="F109">
        <v>0.000150282936341997</v>
      </c>
      <c r="G109">
        <v>0.0394286092275003</v>
      </c>
      <c r="H109" t="s">
        <v>57</v>
      </c>
      <c r="I109" t="s">
        <v>57</v>
      </c>
      <c r="J109" t="s">
        <v>57</v>
      </c>
      <c r="K109" t="s">
        <v>57</v>
      </c>
    </row>
    <row r="110" spans="1:11" ht="15.75">
      <c r="A110" t="s">
        <v>261</v>
      </c>
      <c r="B110">
        <v>7.67749691956966</v>
      </c>
      <c r="C110">
        <v>2.36584088980719</v>
      </c>
      <c r="D110">
        <v>0.625039462028783</v>
      </c>
      <c r="E110">
        <v>3.78510643492497</v>
      </c>
      <c r="F110">
        <v>0.000153642807176729</v>
      </c>
      <c r="G110">
        <v>0.0394453240003082</v>
      </c>
      <c r="H110" t="s">
        <v>57</v>
      </c>
      <c r="I110" t="s">
        <v>57</v>
      </c>
      <c r="J110" t="s">
        <v>57</v>
      </c>
      <c r="K110" t="s">
        <v>57</v>
      </c>
    </row>
    <row r="111" spans="1:11" ht="15.75">
      <c r="A111" t="s">
        <v>262</v>
      </c>
      <c r="B111">
        <v>25.2837500671597</v>
      </c>
      <c r="C111">
        <v>1.91500659847536</v>
      </c>
      <c r="D111">
        <v>0.506450340239468</v>
      </c>
      <c r="E111">
        <v>3.7812327217904</v>
      </c>
      <c r="F111">
        <v>0.000156053706241184</v>
      </c>
      <c r="G111">
        <v>0.0397000628677572</v>
      </c>
      <c r="H111" t="s">
        <v>57</v>
      </c>
      <c r="I111" t="s">
        <v>57</v>
      </c>
      <c r="J111" t="s">
        <v>57</v>
      </c>
      <c r="K111" t="s">
        <v>57</v>
      </c>
    </row>
    <row r="112" spans="1:11" ht="15.75">
      <c r="A112" t="s">
        <v>263</v>
      </c>
      <c r="B112">
        <v>7.89606027484674</v>
      </c>
      <c r="C112">
        <v>2.83478520083984</v>
      </c>
      <c r="D112">
        <v>0.755612413220874</v>
      </c>
      <c r="E112">
        <v>3.7516392680161</v>
      </c>
      <c r="F112">
        <v>0.00017568211910428</v>
      </c>
      <c r="G112">
        <v>0.0442908866758033</v>
      </c>
      <c r="H112" t="s">
        <v>57</v>
      </c>
      <c r="I112" t="s">
        <v>57</v>
      </c>
      <c r="J112" t="s">
        <v>57</v>
      </c>
      <c r="K112" t="s">
        <v>57</v>
      </c>
    </row>
    <row r="113" spans="1:11" ht="15.75">
      <c r="A113" t="s">
        <v>264</v>
      </c>
      <c r="B113">
        <v>8.96841357119668</v>
      </c>
      <c r="C113">
        <v>2.95166805629586</v>
      </c>
      <c r="D113">
        <v>0.787737909618924</v>
      </c>
      <c r="E113">
        <v>3.74701791072079</v>
      </c>
      <c r="F113">
        <v>0.000178949313256232</v>
      </c>
      <c r="G113">
        <v>0.0447117641264499</v>
      </c>
      <c r="H113" t="s">
        <v>57</v>
      </c>
      <c r="I113" t="s">
        <v>57</v>
      </c>
      <c r="J113" t="s">
        <v>57</v>
      </c>
      <c r="K113" t="s">
        <v>57</v>
      </c>
    </row>
    <row r="114" spans="1:11" ht="15.75">
      <c r="A114" t="s">
        <v>265</v>
      </c>
      <c r="B114">
        <v>16.2842346326398</v>
      </c>
      <c r="C114">
        <v>2.35591562685515</v>
      </c>
      <c r="D114">
        <v>0.631919562301003</v>
      </c>
      <c r="E114">
        <v>3.72818910412675</v>
      </c>
      <c r="F114">
        <v>0.000192860641291534</v>
      </c>
      <c r="G114">
        <v>0.047761169786746</v>
      </c>
      <c r="H114" t="s">
        <v>57</v>
      </c>
      <c r="I114" t="s">
        <v>57</v>
      </c>
      <c r="J114" t="s">
        <v>57</v>
      </c>
      <c r="K114" t="s">
        <v>57</v>
      </c>
    </row>
    <row r="115" spans="1:11" ht="15.75">
      <c r="A115" t="s">
        <v>266</v>
      </c>
      <c r="B115">
        <v>6.33759457665003</v>
      </c>
      <c r="C115">
        <v>2.63935145879114</v>
      </c>
      <c r="D115">
        <v>0.709055675607633</v>
      </c>
      <c r="E115">
        <v>3.72234727058538</v>
      </c>
      <c r="F115">
        <v>0.000197379300949212</v>
      </c>
      <c r="G115">
        <v>0.0484514241909013</v>
      </c>
      <c r="H115" t="s">
        <v>57</v>
      </c>
      <c r="I115" t="s">
        <v>57</v>
      </c>
      <c r="J115" t="s">
        <v>57</v>
      </c>
      <c r="K115" t="s">
        <v>57</v>
      </c>
    </row>
    <row r="116" spans="1:11" ht="15.75">
      <c r="A116" t="s">
        <v>267</v>
      </c>
      <c r="B116">
        <v>6.4030456239346</v>
      </c>
      <c r="C116">
        <v>2.87901041122279</v>
      </c>
      <c r="D116">
        <v>0.774515526156495</v>
      </c>
      <c r="E116">
        <v>3.71717585250973</v>
      </c>
      <c r="F116">
        <v>0.000201462219783276</v>
      </c>
      <c r="G116">
        <v>0.0490236413775234</v>
      </c>
      <c r="H116" t="s">
        <v>57</v>
      </c>
      <c r="I116" t="s">
        <v>57</v>
      </c>
      <c r="J116" t="s">
        <v>57</v>
      </c>
      <c r="K116" t="s">
        <v>57</v>
      </c>
    </row>
    <row r="117" spans="1:11" ht="15.75">
      <c r="A117" t="s">
        <v>268</v>
      </c>
      <c r="B117">
        <v>15.4404253528928</v>
      </c>
      <c r="C117">
        <v>2.11975663823488</v>
      </c>
      <c r="D117">
        <v>0.570724347909534</v>
      </c>
      <c r="E117">
        <v>3.7141514042623</v>
      </c>
      <c r="F117">
        <v>0.000203886705399516</v>
      </c>
      <c r="G117">
        <v>0.0491859100336213</v>
      </c>
      <c r="H117" t="s">
        <v>57</v>
      </c>
      <c r="I117" t="s">
        <v>57</v>
      </c>
      <c r="J117" t="s">
        <v>57</v>
      </c>
      <c r="K117" t="s">
        <v>57</v>
      </c>
    </row>
    <row r="118" spans="1:11" ht="15.75">
      <c r="A118" t="s">
        <v>269</v>
      </c>
      <c r="B118">
        <v>9.13644172706747</v>
      </c>
      <c r="C118">
        <v>2.65351452532308</v>
      </c>
      <c r="D118">
        <v>0.715229407622541</v>
      </c>
      <c r="E118">
        <v>3.71001876746581</v>
      </c>
      <c r="F118">
        <v>0.000207243883704025</v>
      </c>
      <c r="G118">
        <v>0.049568485825414</v>
      </c>
      <c r="H118" t="s">
        <v>57</v>
      </c>
      <c r="I118" t="s">
        <v>57</v>
      </c>
      <c r="J118" t="s">
        <v>57</v>
      </c>
      <c r="K118" t="s">
        <v>57</v>
      </c>
    </row>
    <row r="119" spans="1:11" ht="15.75">
      <c r="A119" t="s">
        <v>270</v>
      </c>
      <c r="B119">
        <v>6.12157928473735</v>
      </c>
      <c r="C119">
        <v>4.10575093895424</v>
      </c>
      <c r="D119">
        <v>1.10769516961214</v>
      </c>
      <c r="E119">
        <v>3.70657113219323</v>
      </c>
      <c r="F119">
        <v>0.000210084250200518</v>
      </c>
      <c r="G119">
        <v>0.0498220140475533</v>
      </c>
      <c r="H119" t="s">
        <v>57</v>
      </c>
      <c r="I119" t="s">
        <v>57</v>
      </c>
      <c r="J119" t="s">
        <v>57</v>
      </c>
      <c r="K119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4" sqref="G34"/>
    </sheetView>
  </sheetViews>
  <sheetFormatPr defaultColWidth="11.00390625" defaultRowHeight="15.75"/>
  <cols>
    <col min="1" max="5" width="11.00390625" style="0" customWidth="1"/>
    <col min="6" max="6" width="7.50390625" style="0" customWidth="1"/>
    <col min="7" max="7" width="36.00390625" style="0" bestFit="1" customWidth="1"/>
    <col min="8" max="8" width="32.875" style="0" bestFit="1" customWidth="1"/>
  </cols>
  <sheetData>
    <row r="1" spans="1:8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</row>
    <row r="2" spans="1:8" ht="15.75">
      <c r="A2">
        <v>1</v>
      </c>
      <c r="B2" t="s">
        <v>7</v>
      </c>
      <c r="C2" t="s">
        <v>8</v>
      </c>
      <c r="D2" t="s">
        <v>9</v>
      </c>
      <c r="E2" t="s">
        <v>10</v>
      </c>
      <c r="G2">
        <v>54727964</v>
      </c>
      <c r="H2">
        <v>92.34</v>
      </c>
    </row>
    <row r="3" spans="1:8" ht="15.75">
      <c r="A3">
        <v>3</v>
      </c>
      <c r="B3" t="s">
        <v>11</v>
      </c>
      <c r="C3" t="s">
        <v>8</v>
      </c>
      <c r="D3" t="s">
        <v>9</v>
      </c>
      <c r="E3" t="s">
        <v>10</v>
      </c>
      <c r="G3">
        <v>53638956</v>
      </c>
      <c r="H3">
        <v>92.37</v>
      </c>
    </row>
    <row r="4" spans="1:8" ht="15.75">
      <c r="A4">
        <v>8</v>
      </c>
      <c r="B4" t="s">
        <v>12</v>
      </c>
      <c r="C4" t="s">
        <v>8</v>
      </c>
      <c r="D4" t="s">
        <v>9</v>
      </c>
      <c r="E4" t="s">
        <v>10</v>
      </c>
      <c r="G4">
        <v>57661990</v>
      </c>
      <c r="H4">
        <v>93.92</v>
      </c>
    </row>
    <row r="5" spans="1:8" ht="15.75">
      <c r="A5">
        <v>18</v>
      </c>
      <c r="B5" t="s">
        <v>13</v>
      </c>
      <c r="C5" t="s">
        <v>8</v>
      </c>
      <c r="D5" t="s">
        <v>9</v>
      </c>
      <c r="E5" t="s">
        <v>10</v>
      </c>
      <c r="G5">
        <v>63578958</v>
      </c>
      <c r="H5">
        <v>91.96</v>
      </c>
    </row>
    <row r="6" spans="1:8" ht="15.75">
      <c r="A6">
        <v>24</v>
      </c>
      <c r="B6" t="s">
        <v>14</v>
      </c>
      <c r="C6" t="s">
        <v>8</v>
      </c>
      <c r="D6" t="s">
        <v>9</v>
      </c>
      <c r="E6" t="s">
        <v>10</v>
      </c>
      <c r="G6">
        <v>51763712</v>
      </c>
      <c r="H6">
        <v>92.36</v>
      </c>
    </row>
    <row r="7" spans="1:8" ht="15.75">
      <c r="A7">
        <v>9</v>
      </c>
      <c r="B7" t="s">
        <v>15</v>
      </c>
      <c r="C7" t="s">
        <v>16</v>
      </c>
      <c r="D7" t="s">
        <v>9</v>
      </c>
      <c r="E7" t="s">
        <v>17</v>
      </c>
      <c r="G7">
        <v>63003239</v>
      </c>
      <c r="H7">
        <v>93.31</v>
      </c>
    </row>
    <row r="8" spans="1:8" ht="15.75">
      <c r="A8">
        <v>12</v>
      </c>
      <c r="B8" t="s">
        <v>18</v>
      </c>
      <c r="C8" t="s">
        <v>16</v>
      </c>
      <c r="D8" t="s">
        <v>9</v>
      </c>
      <c r="E8" t="s">
        <v>17</v>
      </c>
      <c r="G8">
        <v>51760116</v>
      </c>
      <c r="H8">
        <v>92.64</v>
      </c>
    </row>
    <row r="9" spans="1:8" ht="15.75">
      <c r="A9">
        <v>14</v>
      </c>
      <c r="B9" t="s">
        <v>19</v>
      </c>
      <c r="C9" t="s">
        <v>16</v>
      </c>
      <c r="D9" t="s">
        <v>9</v>
      </c>
      <c r="E9" t="s">
        <v>17</v>
      </c>
      <c r="G9">
        <v>61387419</v>
      </c>
      <c r="H9">
        <v>91.87</v>
      </c>
    </row>
    <row r="10" spans="1:8" ht="15.75">
      <c r="A10">
        <v>15</v>
      </c>
      <c r="B10" t="s">
        <v>20</v>
      </c>
      <c r="C10" t="s">
        <v>16</v>
      </c>
      <c r="D10" t="s">
        <v>9</v>
      </c>
      <c r="E10" t="s">
        <v>17</v>
      </c>
      <c r="G10">
        <v>61603889</v>
      </c>
      <c r="H10">
        <v>90.25</v>
      </c>
    </row>
    <row r="11" spans="1:8" ht="15.75">
      <c r="A11">
        <v>20</v>
      </c>
      <c r="B11" t="s">
        <v>21</v>
      </c>
      <c r="C11" t="s">
        <v>16</v>
      </c>
      <c r="D11" t="s">
        <v>9</v>
      </c>
      <c r="E11" t="s">
        <v>17</v>
      </c>
      <c r="G11">
        <v>57806259</v>
      </c>
      <c r="H11">
        <v>93.03</v>
      </c>
    </row>
    <row r="12" spans="1:8" ht="15.75">
      <c r="A12">
        <v>22</v>
      </c>
      <c r="B12" t="s">
        <v>22</v>
      </c>
      <c r="C12" t="s">
        <v>16</v>
      </c>
      <c r="D12" t="s">
        <v>9</v>
      </c>
      <c r="E12" t="s">
        <v>17</v>
      </c>
      <c r="G12">
        <v>34676175</v>
      </c>
      <c r="H12">
        <v>91.84</v>
      </c>
    </row>
    <row r="13" spans="1:8" ht="15.75">
      <c r="A13">
        <v>2</v>
      </c>
      <c r="B13" t="s">
        <v>23</v>
      </c>
      <c r="C13" t="s">
        <v>24</v>
      </c>
      <c r="D13" t="s">
        <v>25</v>
      </c>
      <c r="E13" t="s">
        <v>10</v>
      </c>
      <c r="G13">
        <v>67545451</v>
      </c>
      <c r="H13">
        <v>87.88</v>
      </c>
    </row>
    <row r="14" spans="1:8" ht="15.75">
      <c r="A14">
        <v>5</v>
      </c>
      <c r="B14" t="s">
        <v>26</v>
      </c>
      <c r="C14" t="s">
        <v>24</v>
      </c>
      <c r="D14" t="s">
        <v>25</v>
      </c>
      <c r="E14" t="s">
        <v>10</v>
      </c>
      <c r="G14">
        <v>61550004</v>
      </c>
      <c r="H14">
        <v>92.93</v>
      </c>
    </row>
    <row r="15" spans="1:8" ht="15.75">
      <c r="A15">
        <v>19</v>
      </c>
      <c r="B15" t="s">
        <v>27</v>
      </c>
      <c r="C15" t="s">
        <v>24</v>
      </c>
      <c r="D15" t="s">
        <v>25</v>
      </c>
      <c r="E15" t="s">
        <v>10</v>
      </c>
      <c r="G15">
        <v>65637103</v>
      </c>
      <c r="H15">
        <v>92.52</v>
      </c>
    </row>
    <row r="16" spans="1:8" ht="15.75">
      <c r="A16">
        <v>23</v>
      </c>
      <c r="B16" t="s">
        <v>28</v>
      </c>
      <c r="C16" t="s">
        <v>24</v>
      </c>
      <c r="D16" t="s">
        <v>25</v>
      </c>
      <c r="E16" t="s">
        <v>10</v>
      </c>
      <c r="G16">
        <v>60057913</v>
      </c>
      <c r="H16">
        <v>93.22</v>
      </c>
    </row>
    <row r="17" spans="1:8" ht="15.75">
      <c r="A17">
        <v>10</v>
      </c>
      <c r="B17" t="s">
        <v>29</v>
      </c>
      <c r="C17" t="s">
        <v>30</v>
      </c>
      <c r="D17" t="s">
        <v>25</v>
      </c>
      <c r="E17" t="s">
        <v>17</v>
      </c>
      <c r="G17">
        <v>68781365</v>
      </c>
      <c r="H17">
        <v>88.81</v>
      </c>
    </row>
    <row r="18" spans="1:8" ht="15.75">
      <c r="A18">
        <v>11</v>
      </c>
      <c r="B18" t="s">
        <v>31</v>
      </c>
      <c r="C18" t="s">
        <v>30</v>
      </c>
      <c r="D18" t="s">
        <v>25</v>
      </c>
      <c r="E18" t="s">
        <v>17</v>
      </c>
      <c r="G18">
        <v>73200245</v>
      </c>
      <c r="H18">
        <v>91.41</v>
      </c>
    </row>
    <row r="19" spans="1:8" ht="15.75">
      <c r="A19">
        <v>13</v>
      </c>
      <c r="B19" t="s">
        <v>32</v>
      </c>
      <c r="C19" t="s">
        <v>30</v>
      </c>
      <c r="D19" t="s">
        <v>25</v>
      </c>
      <c r="E19" t="s">
        <v>17</v>
      </c>
      <c r="G19">
        <v>91991889</v>
      </c>
      <c r="H19">
        <v>91.67</v>
      </c>
    </row>
    <row r="20" spans="1:8" ht="15.75">
      <c r="A20">
        <v>16</v>
      </c>
      <c r="B20" t="s">
        <v>33</v>
      </c>
      <c r="C20" t="s">
        <v>30</v>
      </c>
      <c r="D20" t="s">
        <v>25</v>
      </c>
      <c r="E20" t="s">
        <v>17</v>
      </c>
      <c r="G20">
        <v>72164581</v>
      </c>
      <c r="H20">
        <v>91.41</v>
      </c>
    </row>
    <row r="21" spans="1:8" ht="15.75">
      <c r="A21">
        <v>17</v>
      </c>
      <c r="B21" t="s">
        <v>34</v>
      </c>
      <c r="C21" t="s">
        <v>30</v>
      </c>
      <c r="D21" t="s">
        <v>25</v>
      </c>
      <c r="E21" t="s">
        <v>17</v>
      </c>
      <c r="G21">
        <v>74592139</v>
      </c>
      <c r="H21">
        <v>91.44</v>
      </c>
    </row>
    <row r="22" spans="1:8" ht="15.75">
      <c r="A22">
        <v>21</v>
      </c>
      <c r="B22" t="s">
        <v>35</v>
      </c>
      <c r="C22" t="s">
        <v>30</v>
      </c>
      <c r="D22" t="s">
        <v>25</v>
      </c>
      <c r="E22" t="s">
        <v>17</v>
      </c>
      <c r="G22">
        <v>57175431</v>
      </c>
      <c r="H22">
        <v>91.22</v>
      </c>
    </row>
    <row r="23" ht="31.5" customHeight="1"/>
    <row r="24" spans="1:8" ht="15.75">
      <c r="A24" t="s">
        <v>36</v>
      </c>
      <c r="G24" s="5">
        <f>AVERAGE(G2:G22)</f>
        <v>62109752.28571428</v>
      </c>
      <c r="H24" s="6">
        <f>AVERAGE(H2:H22)</f>
        <v>91.82857142857145</v>
      </c>
    </row>
    <row r="25" spans="1:8" ht="15.75">
      <c r="A25" t="s">
        <v>37</v>
      </c>
      <c r="G25" s="5">
        <f>STDEV(G2:G22)/SQRT(COUNT(G2:G22))</f>
        <v>2451073.6583700893</v>
      </c>
      <c r="H25" s="6">
        <f>STDEV(H2:H22)/SQRT(COUNT(H2:H22))</f>
        <v>0.3133758474559066</v>
      </c>
    </row>
    <row r="26" ht="15.75">
      <c r="A26" t="s">
        <v>38</v>
      </c>
    </row>
    <row r="27" spans="1:8" ht="15.75">
      <c r="A27">
        <v>4</v>
      </c>
      <c r="B27" t="s">
        <v>39</v>
      </c>
      <c r="G27">
        <v>40882750</v>
      </c>
      <c r="H27">
        <v>76.04</v>
      </c>
    </row>
    <row r="28" spans="1:8" ht="15.75">
      <c r="A28">
        <v>6</v>
      </c>
      <c r="B28" t="s">
        <v>40</v>
      </c>
      <c r="G28">
        <v>62177895</v>
      </c>
      <c r="H28">
        <v>85.85</v>
      </c>
    </row>
    <row r="29" spans="1:8" ht="15.75">
      <c r="A29">
        <v>7</v>
      </c>
      <c r="B29" t="s">
        <v>41</v>
      </c>
      <c r="G29">
        <v>60910203</v>
      </c>
      <c r="H29">
        <v>76.85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Dhanasekar</cp:lastModifiedBy>
  <dcterms:created xsi:type="dcterms:W3CDTF">2022-11-15T17:34:47Z</dcterms:created>
  <dcterms:modified xsi:type="dcterms:W3CDTF">2023-06-09T07:23:46Z</dcterms:modified>
  <cp:category/>
  <cp:version/>
  <cp:contentType/>
  <cp:contentStatus/>
</cp:coreProperties>
</file>