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9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<sst xmlns="http://schemas.openxmlformats.org/spreadsheetml/2006/main" count="1193" uniqueCount="582">
  <si>
    <t>8(S),15(S)-DiHETE</t>
  </si>
  <si>
    <t>5(S),15(S)-DiHETE</t>
  </si>
  <si>
    <t>9,10-DiHOME</t>
  </si>
  <si>
    <t>12(13)-DiHOME</t>
  </si>
  <si>
    <t>5,6-DiHETrE</t>
  </si>
  <si>
    <t>8,9-DiHETrE</t>
  </si>
  <si>
    <t>11,12-DiHETrE</t>
  </si>
  <si>
    <t>14,15-DiHETrE</t>
  </si>
  <si>
    <t>5,6-DiHETE(EPA)</t>
  </si>
  <si>
    <t>19,20-DiHDoPE</t>
  </si>
  <si>
    <t>9(10)-EpOME</t>
  </si>
  <si>
    <t>12(13)-EpOME</t>
  </si>
  <si>
    <t>5,6-EpETrE</t>
  </si>
  <si>
    <t>8,9-EpETrE</t>
  </si>
  <si>
    <t>11,12-EpETrE</t>
  </si>
  <si>
    <t>11,12-EpETE</t>
  </si>
  <si>
    <t>14,15-EpETE</t>
  </si>
  <si>
    <t>17,18-EpETE</t>
  </si>
  <si>
    <t>7(8)-EpDPE</t>
  </si>
  <si>
    <t>10(11)-EpDPE</t>
  </si>
  <si>
    <t>13(14)-EpDPE</t>
  </si>
  <si>
    <t>16(17)-EpDPE</t>
  </si>
  <si>
    <t>19(20)-EpDPE</t>
  </si>
  <si>
    <t>9-HODE</t>
  </si>
  <si>
    <t>13-HODE</t>
  </si>
  <si>
    <t>11(R)-HEDE</t>
  </si>
  <si>
    <t>15(S)-HEDE</t>
  </si>
  <si>
    <t>5(S)-HETrE</t>
  </si>
  <si>
    <t>8(S)-HETrE</t>
  </si>
  <si>
    <t>5-HETE</t>
  </si>
  <si>
    <t>8-HETE</t>
  </si>
  <si>
    <t>11-HETE</t>
  </si>
  <si>
    <t>12-HETE</t>
  </si>
  <si>
    <t>15-HETE</t>
  </si>
  <si>
    <t>20-HETE</t>
  </si>
  <si>
    <t>5-HEPE</t>
  </si>
  <si>
    <t>8-HEPE</t>
  </si>
  <si>
    <t>9-HEPE</t>
  </si>
  <si>
    <t>11-HEPE</t>
  </si>
  <si>
    <t>12-HEPE</t>
  </si>
  <si>
    <t>15(S)-HEPE</t>
  </si>
  <si>
    <t>18-HEPE</t>
  </si>
  <si>
    <t>4-HDoHE</t>
  </si>
  <si>
    <t>7-HDoHE</t>
  </si>
  <si>
    <t>10-HDoHE</t>
  </si>
  <si>
    <t>13-HDoHE</t>
  </si>
  <si>
    <t>14-HDoHE</t>
  </si>
  <si>
    <t>17-HDoHE</t>
  </si>
  <si>
    <t>5-oxoETE</t>
  </si>
  <si>
    <t>12-OxoETE</t>
  </si>
  <si>
    <t>15-OxoETE</t>
  </si>
  <si>
    <t>RvE3</t>
  </si>
  <si>
    <t>7(S)-Maresin1</t>
  </si>
  <si>
    <t>RvD5</t>
  </si>
  <si>
    <t>PD1</t>
  </si>
  <si>
    <t>10S,17S-DiHDoHE</t>
  </si>
  <si>
    <t>4,17-DiHDoHE</t>
  </si>
  <si>
    <t>7,17-DiHDoPE</t>
  </si>
  <si>
    <t>RvD1</t>
  </si>
  <si>
    <t>Precursor</t>
  </si>
  <si>
    <t>AA</t>
  </si>
  <si>
    <t>DHA</t>
  </si>
  <si>
    <t>EPA</t>
  </si>
  <si>
    <t>LC</t>
  </si>
  <si>
    <t>SO</t>
  </si>
  <si>
    <t>Aging</t>
  </si>
  <si>
    <t>Young</t>
  </si>
  <si>
    <t>5(S),12(S)-DiHETE</t>
  </si>
  <si>
    <t>8,9-EpETE</t>
  </si>
  <si>
    <t>iPF-VI</t>
  </si>
  <si>
    <t>8-isoPGF2a</t>
  </si>
  <si>
    <t>12-OxoLTB4</t>
  </si>
  <si>
    <t>20-COOH LTB4</t>
  </si>
  <si>
    <t>LXA4</t>
  </si>
  <si>
    <t>15-OxoLXA4</t>
  </si>
  <si>
    <t>LXB4</t>
  </si>
  <si>
    <t>tetranor 12-HETE</t>
  </si>
  <si>
    <t>12(S)-HHTrE</t>
  </si>
  <si>
    <t>9(S)-HOTrE</t>
  </si>
  <si>
    <t>13(S)-HOTrE(g)</t>
  </si>
  <si>
    <t>13(S)-HOTrE</t>
  </si>
  <si>
    <t>20-HDoHE</t>
  </si>
  <si>
    <t>9-OxoOTrE</t>
  </si>
  <si>
    <t>13-OxoODE</t>
  </si>
  <si>
    <t>9-OxoODE</t>
  </si>
  <si>
    <t>15-OxoEDE</t>
  </si>
  <si>
    <t>15d-D12,14-PGJ3</t>
  </si>
  <si>
    <t>15d-D12,14-PGJ2</t>
  </si>
  <si>
    <t>2,3-dinor PGE1</t>
  </si>
  <si>
    <t>tetranor PGEM</t>
  </si>
  <si>
    <t>Bicyclo PGE2</t>
  </si>
  <si>
    <t>PGJ2</t>
  </si>
  <si>
    <t>D12-PGJ2</t>
  </si>
  <si>
    <t>PGA2</t>
  </si>
  <si>
    <t>15-keto PGE2</t>
  </si>
  <si>
    <t>PGE3</t>
  </si>
  <si>
    <t>PGD3</t>
  </si>
  <si>
    <t>13,14dh-15k-PGD2</t>
  </si>
  <si>
    <t>15-keto PGF2a</t>
  </si>
  <si>
    <t>13,14dh-15k-PGE2</t>
  </si>
  <si>
    <t>15-keto PGE1</t>
  </si>
  <si>
    <t>PGE2</t>
  </si>
  <si>
    <t>D17-PGE1</t>
  </si>
  <si>
    <t>PGD2</t>
  </si>
  <si>
    <t>11bPGF2a</t>
  </si>
  <si>
    <t>PGF2a</t>
  </si>
  <si>
    <t>PGE1</t>
  </si>
  <si>
    <t>PGF1a</t>
  </si>
  <si>
    <t>6-keto PGE1</t>
  </si>
  <si>
    <t>6kPGF1a</t>
  </si>
  <si>
    <t>19(R)-OH PGF2a</t>
  </si>
  <si>
    <t>6,15-diketo PGFa</t>
  </si>
  <si>
    <t>AT-RvD3</t>
  </si>
  <si>
    <t>RvD3</t>
  </si>
  <si>
    <t>AT-PD1</t>
  </si>
  <si>
    <t>22-hydroxy PD1</t>
  </si>
  <si>
    <t>8-OxoRvD1</t>
  </si>
  <si>
    <t>17-OxoRvD1</t>
  </si>
  <si>
    <t>RvD2</t>
  </si>
  <si>
    <t>2,3-dinor TXB2</t>
  </si>
  <si>
    <t>11dh TXB3</t>
  </si>
  <si>
    <t>11dh-TXB2</t>
  </si>
  <si>
    <t>TXB3</t>
  </si>
  <si>
    <t>TXB2</t>
  </si>
  <si>
    <t>DPA</t>
  </si>
  <si>
    <t>1104±310</t>
  </si>
  <si>
    <t>15±3</t>
  </si>
  <si>
    <t>14±3</t>
  </si>
  <si>
    <t>3±1</t>
  </si>
  <si>
    <t>1.3±1</t>
  </si>
  <si>
    <t>17±3</t>
  </si>
  <si>
    <t>8±0.3</t>
  </si>
  <si>
    <t>16±5</t>
  </si>
  <si>
    <t>11±2</t>
  </si>
  <si>
    <t>2019±664</t>
  </si>
  <si>
    <t>1062±210</t>
  </si>
  <si>
    <t>52±21</t>
  </si>
  <si>
    <t>145±61</t>
  </si>
  <si>
    <t>602±238</t>
  </si>
  <si>
    <t>15±4</t>
  </si>
  <si>
    <t>1329±430</t>
  </si>
  <si>
    <t>63±185</t>
  </si>
  <si>
    <t>134±47</t>
  </si>
  <si>
    <t>0±0</t>
  </si>
  <si>
    <t>33±8</t>
  </si>
  <si>
    <t>349±126</t>
  </si>
  <si>
    <t>60±0</t>
  </si>
  <si>
    <t>0.8±0.1</t>
  </si>
  <si>
    <t>6±2</t>
  </si>
  <si>
    <t>150±34</t>
  </si>
  <si>
    <t>0.2±0.1</t>
  </si>
  <si>
    <t>0.1±0.1</t>
  </si>
  <si>
    <t>14±2</t>
  </si>
  <si>
    <t>0.7±1</t>
  </si>
  <si>
    <t>7±5</t>
  </si>
  <si>
    <t>19±3</t>
  </si>
  <si>
    <t>359±81</t>
  </si>
  <si>
    <t>54±14</t>
  </si>
  <si>
    <t>21±7</t>
  </si>
  <si>
    <t>126±32</t>
  </si>
  <si>
    <t>20±2</t>
  </si>
  <si>
    <t>0.5±0.1</t>
  </si>
  <si>
    <t>20±8</t>
  </si>
  <si>
    <t>136±23</t>
  </si>
  <si>
    <t>135±25</t>
  </si>
  <si>
    <t>679±</t>
  </si>
  <si>
    <t>392±</t>
  </si>
  <si>
    <t>248±</t>
  </si>
  <si>
    <t>5±</t>
  </si>
  <si>
    <t>1.6±</t>
  </si>
  <si>
    <t>6±1</t>
  </si>
  <si>
    <t>8±3</t>
  </si>
  <si>
    <t>1±0.1</t>
  </si>
  <si>
    <t>2±0.2</t>
  </si>
  <si>
    <t>9±2</t>
  </si>
  <si>
    <t>100±16</t>
  </si>
  <si>
    <t>403±152</t>
  </si>
  <si>
    <t>111±21</t>
  </si>
  <si>
    <t>36±9</t>
  </si>
  <si>
    <t>29±7</t>
  </si>
  <si>
    <t>23±5</t>
  </si>
  <si>
    <t>406±61</t>
  </si>
  <si>
    <t>99±19</t>
  </si>
  <si>
    <t>92±18</t>
  </si>
  <si>
    <t>1.2±0.2</t>
  </si>
  <si>
    <t>1964±324</t>
  </si>
  <si>
    <t>5±3</t>
  </si>
  <si>
    <t>1142±202</t>
  </si>
  <si>
    <t>41±9</t>
  </si>
  <si>
    <t>0.6±0.1</t>
  </si>
  <si>
    <t>101±17</t>
  </si>
  <si>
    <t>1.9±0.3</t>
  </si>
  <si>
    <t>0.5±0.2</t>
  </si>
  <si>
    <t>210±74</t>
  </si>
  <si>
    <t>2.3±1</t>
  </si>
  <si>
    <t>1.9±1.8</t>
  </si>
  <si>
    <t>63±38</t>
  </si>
  <si>
    <t>53±24</t>
  </si>
  <si>
    <t>2.8±0.4</t>
  </si>
  <si>
    <t>19±6</t>
  </si>
  <si>
    <t>25±14</t>
  </si>
  <si>
    <t>26±8</t>
  </si>
  <si>
    <t>2.3±2</t>
  </si>
  <si>
    <t>6.2±1</t>
  </si>
  <si>
    <t>14±7</t>
  </si>
  <si>
    <t>3.8±1</t>
  </si>
  <si>
    <t>0.5±0.5</t>
  </si>
  <si>
    <t>1.2±0.3</t>
  </si>
  <si>
    <t>2±0.3</t>
  </si>
  <si>
    <t>6.3±6</t>
  </si>
  <si>
    <t>764±165</t>
  </si>
  <si>
    <t>2650±607</t>
  </si>
  <si>
    <t>2386±1162</t>
  </si>
  <si>
    <t>15±9</t>
  </si>
  <si>
    <t>16±3</t>
  </si>
  <si>
    <t>9±5</t>
  </si>
  <si>
    <t>35±7</t>
  </si>
  <si>
    <t>6±3</t>
  </si>
  <si>
    <t>1.2±0.6</t>
  </si>
  <si>
    <t>37±10</t>
  </si>
  <si>
    <t>21±5</t>
  </si>
  <si>
    <t>20±5</t>
  </si>
  <si>
    <t>22±11</t>
  </si>
  <si>
    <t>27±7</t>
  </si>
  <si>
    <t>33±24</t>
  </si>
  <si>
    <t>7±1</t>
  </si>
  <si>
    <t>19±9</t>
  </si>
  <si>
    <t>14132±3630</t>
  </si>
  <si>
    <t>6948±4986</t>
  </si>
  <si>
    <t>4251±886</t>
  </si>
  <si>
    <t>2677±1810</t>
  </si>
  <si>
    <t>39±9</t>
  </si>
  <si>
    <t>43±30</t>
  </si>
  <si>
    <t>106±23</t>
  </si>
  <si>
    <t>106±68</t>
  </si>
  <si>
    <t>549±145</t>
  </si>
  <si>
    <t>523±357</t>
  </si>
  <si>
    <t>1210±230</t>
  </si>
  <si>
    <t>2253±1528</t>
  </si>
  <si>
    <t>1148±182</t>
  </si>
  <si>
    <t>818±588</t>
  </si>
  <si>
    <t>296±67</t>
  </si>
  <si>
    <t>261±191</t>
  </si>
  <si>
    <t>26±7</t>
  </si>
  <si>
    <t>73±61</t>
  </si>
  <si>
    <t>950±307</t>
  </si>
  <si>
    <t>630±491</t>
  </si>
  <si>
    <t>53±12</t>
  </si>
  <si>
    <t>128±106</t>
  </si>
  <si>
    <t>46±11</t>
  </si>
  <si>
    <t>115±115</t>
  </si>
  <si>
    <t>40±7</t>
  </si>
  <si>
    <t>112±112</t>
  </si>
  <si>
    <t>0.8±04</t>
  </si>
  <si>
    <t>0.7±0.3</t>
  </si>
  <si>
    <t>8.4±1</t>
  </si>
  <si>
    <t>4±1</t>
  </si>
  <si>
    <t>270±53</t>
  </si>
  <si>
    <t>279±136</t>
  </si>
  <si>
    <t>0.2±0.03</t>
  </si>
  <si>
    <t>0.2±0.2</t>
  </si>
  <si>
    <t>43±12</t>
  </si>
  <si>
    <t>32±19</t>
  </si>
  <si>
    <t>0.6±0.5</t>
  </si>
  <si>
    <t>1.8±1</t>
  </si>
  <si>
    <t>8.4±4</t>
  </si>
  <si>
    <t>2.8±2</t>
  </si>
  <si>
    <t>20±1</t>
  </si>
  <si>
    <t>22±9</t>
  </si>
  <si>
    <t>532±71</t>
  </si>
  <si>
    <t>370±145</t>
  </si>
  <si>
    <t>6±0.3</t>
  </si>
  <si>
    <t>125±29</t>
  </si>
  <si>
    <t>132±46</t>
  </si>
  <si>
    <t>11±5</t>
  </si>
  <si>
    <t>120±36</t>
  </si>
  <si>
    <t>65186±727</t>
  </si>
  <si>
    <t>3591±916</t>
  </si>
  <si>
    <t>8327±1128</t>
  </si>
  <si>
    <t>5769±1208</t>
  </si>
  <si>
    <t>5.1±1</t>
  </si>
  <si>
    <t>74±31</t>
  </si>
  <si>
    <t>0.5±0.05</t>
  </si>
  <si>
    <t>4.2±2</t>
  </si>
  <si>
    <t>5.2±1</t>
  </si>
  <si>
    <t>52±29</t>
  </si>
  <si>
    <t>146±23</t>
  </si>
  <si>
    <t>2175±858</t>
  </si>
  <si>
    <t>1±1</t>
  </si>
  <si>
    <t>12.5±6</t>
  </si>
  <si>
    <t>0.3±0.1</t>
  </si>
  <si>
    <t>1.7±1</t>
  </si>
  <si>
    <t>31±7</t>
  </si>
  <si>
    <t>17±8</t>
  </si>
  <si>
    <t>159±18</t>
  </si>
  <si>
    <t>130±60</t>
  </si>
  <si>
    <t>3252±379</t>
  </si>
  <si>
    <t>2418±1162</t>
  </si>
  <si>
    <t>11100±1365</t>
  </si>
  <si>
    <t>8306±17322</t>
  </si>
  <si>
    <t>230±69</t>
  </si>
  <si>
    <t>105±59</t>
  </si>
  <si>
    <t>30±6</t>
  </si>
  <si>
    <t>25±12</t>
  </si>
  <si>
    <t>1.3±0.3</t>
  </si>
  <si>
    <t>0.9±0.5</t>
  </si>
  <si>
    <t>55±14</t>
  </si>
  <si>
    <t>54±23</t>
  </si>
  <si>
    <t>265±33</t>
  </si>
  <si>
    <t>117±37</t>
  </si>
  <si>
    <t>30±4</t>
  </si>
  <si>
    <t>13±3</t>
  </si>
  <si>
    <t>7±2</t>
  </si>
  <si>
    <t>21±11</t>
  </si>
  <si>
    <t>1±0.3</t>
  </si>
  <si>
    <t>41±8</t>
  </si>
  <si>
    <t>202±92</t>
  </si>
  <si>
    <t>737±126</t>
  </si>
  <si>
    <t>3142±1380</t>
  </si>
  <si>
    <t>51±13</t>
  </si>
  <si>
    <t>174±99</t>
  </si>
  <si>
    <t>6.7±0.4</t>
  </si>
  <si>
    <t>13±6</t>
  </si>
  <si>
    <t>7.7±2</t>
  </si>
  <si>
    <t>28±14</t>
  </si>
  <si>
    <t>1.2±0.03</t>
  </si>
  <si>
    <t>3.2±1</t>
  </si>
  <si>
    <t>2007±305</t>
  </si>
  <si>
    <t>1079±241</t>
  </si>
  <si>
    <t>1119±168</t>
  </si>
  <si>
    <t>494±116</t>
  </si>
  <si>
    <t>200±44</t>
  </si>
  <si>
    <t>217±97</t>
  </si>
  <si>
    <t>8.4±2</t>
  </si>
  <si>
    <t>5±2</t>
  </si>
  <si>
    <t>3.3±0.4</t>
  </si>
  <si>
    <t>7.4±2</t>
  </si>
  <si>
    <t>7.2±1</t>
  </si>
  <si>
    <t>3.9±1</t>
  </si>
  <si>
    <t>2±0.7</t>
  </si>
  <si>
    <t>0.4±0.1</t>
  </si>
  <si>
    <t>12±1</t>
  </si>
  <si>
    <t>144±24</t>
  </si>
  <si>
    <t>68±29</t>
  </si>
  <si>
    <t>329±35</t>
  </si>
  <si>
    <t>193±69</t>
  </si>
  <si>
    <t>159±25</t>
  </si>
  <si>
    <t>75±32</t>
  </si>
  <si>
    <t>42±3</t>
  </si>
  <si>
    <t>23±7</t>
  </si>
  <si>
    <t>22±6</t>
  </si>
  <si>
    <t>16±1</t>
  </si>
  <si>
    <t>18±7</t>
  </si>
  <si>
    <t>361±58</t>
  </si>
  <si>
    <t>371±181</t>
  </si>
  <si>
    <t>119±6</t>
  </si>
  <si>
    <t>68±22</t>
  </si>
  <si>
    <t>107±11</t>
  </si>
  <si>
    <t>63±18</t>
  </si>
  <si>
    <t>1.1±0.1</t>
  </si>
  <si>
    <t>0.7±0.1</t>
  </si>
  <si>
    <t>2247±223</t>
  </si>
  <si>
    <t>1315±391</t>
  </si>
  <si>
    <t>7±4</t>
  </si>
  <si>
    <t>9±6</t>
  </si>
  <si>
    <t>1360±218</t>
  </si>
  <si>
    <t>963±409</t>
  </si>
  <si>
    <t>4.3±1</t>
  </si>
  <si>
    <t>59±2</t>
  </si>
  <si>
    <t>35±12</t>
  </si>
  <si>
    <t>1.4±1</t>
  </si>
  <si>
    <t>152±14</t>
  </si>
  <si>
    <t>93±37</t>
  </si>
  <si>
    <t>2.4±0.1</t>
  </si>
  <si>
    <t>1.7±0.5</t>
  </si>
  <si>
    <t>246±34</t>
  </si>
  <si>
    <t>96±29</t>
  </si>
  <si>
    <t>4.1±1</t>
  </si>
  <si>
    <t>20±9</t>
  </si>
  <si>
    <t>8.4±6</t>
  </si>
  <si>
    <t>19±5</t>
  </si>
  <si>
    <t>68±56</t>
  </si>
  <si>
    <t>31±17</t>
  </si>
  <si>
    <t>114±100</t>
  </si>
  <si>
    <t>1.5±1</t>
  </si>
  <si>
    <t>15±13</t>
  </si>
  <si>
    <t>16±7</t>
  </si>
  <si>
    <t>20±6</t>
  </si>
  <si>
    <t>43±9</t>
  </si>
  <si>
    <t>99±74</t>
  </si>
  <si>
    <t>23±2</t>
  </si>
  <si>
    <t>63±42</t>
  </si>
  <si>
    <t>0.7±0.7</t>
  </si>
  <si>
    <t>4.9±1</t>
  </si>
  <si>
    <t>17±11</t>
  </si>
  <si>
    <t>18±6</t>
  </si>
  <si>
    <t>18±9</t>
  </si>
  <si>
    <t>4.8±2</t>
  </si>
  <si>
    <t>5.3±4</t>
  </si>
  <si>
    <t>1.7±0.6</t>
  </si>
  <si>
    <t>6±4</t>
  </si>
  <si>
    <t>3.6±1</t>
  </si>
  <si>
    <t>2.5±1</t>
  </si>
  <si>
    <t>22±15</t>
  </si>
  <si>
    <t>954±114</t>
  </si>
  <si>
    <t>851±461</t>
  </si>
  <si>
    <t>12±3</t>
  </si>
  <si>
    <t>16±4</t>
  </si>
  <si>
    <t>99±17</t>
  </si>
  <si>
    <t>114±20</t>
  </si>
  <si>
    <t>3542±552</t>
  </si>
  <si>
    <t>5736±960</t>
  </si>
  <si>
    <t>0.8±0.2</t>
  </si>
  <si>
    <t>39±8</t>
  </si>
  <si>
    <t>1490±400</t>
  </si>
  <si>
    <t>10±3</t>
  </si>
  <si>
    <t>2±1</t>
  </si>
  <si>
    <t>108±22</t>
  </si>
  <si>
    <t>2458±364</t>
  </si>
  <si>
    <t>10222±1209</t>
  </si>
  <si>
    <t>37±7</t>
  </si>
  <si>
    <t>120±20</t>
  </si>
  <si>
    <t>1.7±0.2</t>
  </si>
  <si>
    <t>2760±461</t>
  </si>
  <si>
    <t>27±3</t>
  </si>
  <si>
    <t>3±0.3</t>
  </si>
  <si>
    <t>8±1</t>
  </si>
  <si>
    <t>1860±404</t>
  </si>
  <si>
    <t>12±4</t>
  </si>
  <si>
    <t>13±2</t>
  </si>
  <si>
    <t>21±4</t>
  </si>
  <si>
    <t>4.6±1</t>
  </si>
  <si>
    <t>18±3</t>
  </si>
  <si>
    <t>3672±901</t>
  </si>
  <si>
    <t>1585±406</t>
  </si>
  <si>
    <t>53±21</t>
  </si>
  <si>
    <t>264±93</t>
  </si>
  <si>
    <t>682±100</t>
  </si>
  <si>
    <t>298±82</t>
  </si>
  <si>
    <t>68±27</t>
  </si>
  <si>
    <t>310±148</t>
  </si>
  <si>
    <t>11±7</t>
  </si>
  <si>
    <t>175±29</t>
  </si>
  <si>
    <t>0.2±0.04</t>
  </si>
  <si>
    <t>0.5±0.3</t>
  </si>
  <si>
    <t>4±2</t>
  </si>
  <si>
    <t>30±13</t>
  </si>
  <si>
    <t>347±10</t>
  </si>
  <si>
    <t>4±0.2</t>
  </si>
  <si>
    <t>136±51</t>
  </si>
  <si>
    <t>17±4</t>
  </si>
  <si>
    <t>4209±808</t>
  </si>
  <si>
    <t>6120±1292</t>
  </si>
  <si>
    <t>0.3±0.2</t>
  </si>
  <si>
    <t>9±1</t>
  </si>
  <si>
    <t>5.7±1</t>
  </si>
  <si>
    <t>272±34</t>
  </si>
  <si>
    <t>0.6±0.3</t>
  </si>
  <si>
    <t>115±16</t>
  </si>
  <si>
    <t>2024±142</t>
  </si>
  <si>
    <t>8333±1151</t>
  </si>
  <si>
    <t>96±23</t>
  </si>
  <si>
    <t>6.1±6.1</t>
  </si>
  <si>
    <t>0.7±0.03</t>
  </si>
  <si>
    <t>42±9</t>
  </si>
  <si>
    <t>141±35</t>
  </si>
  <si>
    <t>5.6±1</t>
  </si>
  <si>
    <t>49±15</t>
  </si>
  <si>
    <t>898±245</t>
  </si>
  <si>
    <t>48±8</t>
  </si>
  <si>
    <t>7.6±1</t>
  </si>
  <si>
    <t>7.7±0.4</t>
  </si>
  <si>
    <t>1±0.2</t>
  </si>
  <si>
    <t>1618±396</t>
  </si>
  <si>
    <t>621±53</t>
  </si>
  <si>
    <t>205±55</t>
  </si>
  <si>
    <t>3.5±0.4</t>
  </si>
  <si>
    <t>1.±0.5</t>
  </si>
  <si>
    <t>8.9±2</t>
  </si>
  <si>
    <t>72±12</t>
  </si>
  <si>
    <t>210±41</t>
  </si>
  <si>
    <t>83±8</t>
  </si>
  <si>
    <t>26±4</t>
  </si>
  <si>
    <t>3.2±0.5</t>
  </si>
  <si>
    <t>11±1</t>
  </si>
  <si>
    <t>227±32</t>
  </si>
  <si>
    <t>79±16</t>
  </si>
  <si>
    <t>72±10</t>
  </si>
  <si>
    <t>1341±218</t>
  </si>
  <si>
    <t>906±118</t>
  </si>
  <si>
    <t>5.9±0.5</t>
  </si>
  <si>
    <t>32±3</t>
  </si>
  <si>
    <t>83±20</t>
  </si>
  <si>
    <t>1.6±0.2</t>
  </si>
  <si>
    <t>0.4±0.3</t>
  </si>
  <si>
    <t>127±23</t>
  </si>
  <si>
    <t>16±11</t>
  </si>
  <si>
    <t>24±9</t>
  </si>
  <si>
    <t>2.4±1</t>
  </si>
  <si>
    <t>22±7</t>
  </si>
  <si>
    <t>0.8±0.8</t>
  </si>
  <si>
    <t>0.3±0.3</t>
  </si>
  <si>
    <t>3±0.4</t>
  </si>
  <si>
    <t>13±4</t>
  </si>
  <si>
    <t>2.6±1</t>
  </si>
  <si>
    <t>2.3±0.6</t>
  </si>
  <si>
    <t>1.6±0.4</t>
  </si>
  <si>
    <t>589±48</t>
  </si>
  <si>
    <t xml:space="preserve">Pathway </t>
  </si>
  <si>
    <t>Class</t>
  </si>
  <si>
    <t>CYP</t>
  </si>
  <si>
    <t>Diol</t>
  </si>
  <si>
    <t>Epoxide</t>
  </si>
  <si>
    <t>LOX</t>
  </si>
  <si>
    <t>Leukotriene</t>
  </si>
  <si>
    <t>Resolving</t>
  </si>
  <si>
    <t>Alcohol</t>
  </si>
  <si>
    <t>COX</t>
  </si>
  <si>
    <t>non-enzymatic</t>
  </si>
  <si>
    <t>Auto-oxidation</t>
  </si>
  <si>
    <t>Ketone</t>
  </si>
  <si>
    <t>Prostaglandin</t>
  </si>
  <si>
    <t>auto-oxidation</t>
  </si>
  <si>
    <t>Reductase</t>
  </si>
  <si>
    <t>dehydrogenase</t>
  </si>
  <si>
    <t>autoreduction</t>
  </si>
  <si>
    <t>Oxidation</t>
  </si>
  <si>
    <t>prostaglandin-F synthase</t>
  </si>
  <si>
    <t>Thromboxane</t>
  </si>
  <si>
    <t>Lipid</t>
  </si>
  <si>
    <t>UAB-GH-1</t>
  </si>
  <si>
    <t>UAB-GH-2</t>
  </si>
  <si>
    <t>UAB-GH-3</t>
  </si>
  <si>
    <t>UAB-GH-4</t>
  </si>
  <si>
    <t>UAB-GH-5</t>
  </si>
  <si>
    <t>UAB-GH-6</t>
  </si>
  <si>
    <t>UAB-GH-7</t>
  </si>
  <si>
    <t>UAB-GH-8</t>
  </si>
  <si>
    <t>UAB-GH-9</t>
  </si>
  <si>
    <t>UAB-GH-10</t>
  </si>
  <si>
    <t>UAB-GH-11</t>
  </si>
  <si>
    <t>UAB-GH-12</t>
  </si>
  <si>
    <t>UAB-GH-13</t>
  </si>
  <si>
    <t>UAB-GH-14</t>
  </si>
  <si>
    <t>UAB-GH-15</t>
  </si>
  <si>
    <t>UAB-GH-16</t>
  </si>
  <si>
    <t>14,15-EpETrE</t>
  </si>
  <si>
    <t>LTB5</t>
  </si>
  <si>
    <t>LTB4</t>
  </si>
  <si>
    <t>LXA5</t>
  </si>
  <si>
    <t>15-epi LXA4</t>
  </si>
  <si>
    <t>8-HDoHE</t>
  </si>
  <si>
    <t>Bicyclo PGE1</t>
  </si>
  <si>
    <t>13,14dh-15k-PGF2a</t>
  </si>
  <si>
    <t>13,14dh-15k-PGE1</t>
  </si>
  <si>
    <t>19(R)-OH PGE2</t>
  </si>
  <si>
    <t>RvD4</t>
  </si>
  <si>
    <t>Young-LC d0</t>
  </si>
  <si>
    <t>Young-SO d0</t>
  </si>
  <si>
    <t>Young-LC d1</t>
  </si>
  <si>
    <t>Young-SO d1</t>
  </si>
  <si>
    <t>Average</t>
  </si>
  <si>
    <t>SEM</t>
  </si>
  <si>
    <t>Aging-LC d0</t>
  </si>
  <si>
    <t>Aging-SO d0</t>
  </si>
  <si>
    <t>Aging-LC d1</t>
  </si>
  <si>
    <t>Aging-SO d1</t>
  </si>
  <si>
    <t>Lipoxin</t>
  </si>
  <si>
    <t>MI-d1</t>
  </si>
  <si>
    <t>No-MI</t>
  </si>
  <si>
    <t>12.8±7.5</t>
  </si>
  <si>
    <t>4.4±4.4</t>
  </si>
  <si>
    <t>2.1±2.1</t>
  </si>
  <si>
    <t>1.7±1.7</t>
  </si>
  <si>
    <t>0.9±0.9</t>
  </si>
  <si>
    <t>1.4±1.4</t>
  </si>
  <si>
    <t>0.7±0</t>
  </si>
  <si>
    <t>5±5</t>
  </si>
  <si>
    <r>
      <t>9±</t>
    </r>
    <r>
      <rPr>
        <sz val="10.5"/>
        <color indexed="8"/>
        <rFont val="Arial Narrow"/>
        <family val="2"/>
      </rPr>
      <t>2</t>
    </r>
  </si>
  <si>
    <r>
      <t>12±</t>
    </r>
    <r>
      <rPr>
        <sz val="10.5"/>
        <color indexed="8"/>
        <rFont val="Arial Narrow"/>
        <family val="2"/>
      </rPr>
      <t>2</t>
    </r>
  </si>
  <si>
    <r>
      <t>167.5</t>
    </r>
    <r>
      <rPr>
        <sz val="10.5"/>
        <color indexed="8"/>
        <rFont val="Arial Narrow"/>
        <family val="2"/>
      </rPr>
      <t>±167.5</t>
    </r>
  </si>
  <si>
    <t>Supplementary table 1: Pre and post-MI lipid mediators levels in spleen (ng/ 50 mg spleen tissue)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</si>
</sst>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0.0000000"/>
    <numFmt numFmtId="172" formatCode="0.00000000"/>
    <numFmt numFmtId="173" formatCode="0.000000000"/>
    <numFmt numFmtId="174" formatCode="0.0000000000"/>
    <numFmt numFmtId="175" formatCode="0.000000"/>
    <numFmt numFmtId="176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10.5"/>
      <color indexed="8"/>
      <name val="Arial Narrow"/>
      <family val="2"/>
    </font>
    <font>
      <sz val="10.5"/>
      <color indexed="6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rgb="FF333333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42" fillId="0" borderId="10" xfId="0" applyNumberFormat="1" applyFont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170" fontId="0" fillId="35" borderId="10" xfId="0" applyNumberFormat="1" applyFill="1" applyBorder="1" applyAlignment="1">
      <alignment horizontal="center" vertical="center"/>
    </xf>
    <xf numFmtId="170" fontId="42" fillId="35" borderId="10" xfId="0" applyNumberFormat="1" applyFont="1" applyFill="1" applyBorder="1" applyAlignment="1">
      <alignment horizontal="center" vertical="center"/>
    </xf>
    <xf numFmtId="0" fontId="32" fillId="29" borderId="10" xfId="48" applyBorder="1" applyAlignment="1">
      <alignment horizontal="center" vertical="center"/>
    </xf>
    <xf numFmtId="170" fontId="32" fillId="29" borderId="10" xfId="48" applyNumberFormat="1" applyBorder="1" applyAlignment="1">
      <alignment horizontal="center" vertical="center"/>
    </xf>
    <xf numFmtId="0" fontId="32" fillId="29" borderId="0" xfId="48" applyAlignment="1">
      <alignment/>
    </xf>
    <xf numFmtId="0" fontId="27" fillId="26" borderId="10" xfId="39" applyBorder="1" applyAlignment="1">
      <alignment horizontal="center" vertical="center"/>
    </xf>
    <xf numFmtId="170" fontId="27" fillId="26" borderId="10" xfId="39" applyNumberFormat="1" applyBorder="1" applyAlignment="1">
      <alignment horizontal="center" vertical="center"/>
    </xf>
    <xf numFmtId="0" fontId="27" fillId="26" borderId="0" xfId="39" applyAlignment="1">
      <alignment/>
    </xf>
    <xf numFmtId="0" fontId="32" fillId="29" borderId="0" xfId="48" applyAlignment="1">
      <alignment horizontal="center" vertical="center"/>
    </xf>
    <xf numFmtId="170" fontId="45" fillId="29" borderId="10" xfId="48" applyNumberFormat="1" applyFont="1" applyBorder="1" applyAlignment="1">
      <alignment horizontal="center" vertical="center"/>
    </xf>
    <xf numFmtId="0" fontId="46" fillId="26" borderId="10" xfId="39" applyFont="1" applyBorder="1" applyAlignment="1">
      <alignment horizontal="center" vertical="center" wrapText="1"/>
    </xf>
    <xf numFmtId="170" fontId="46" fillId="26" borderId="10" xfId="39" applyNumberFormat="1" applyFont="1" applyBorder="1" applyAlignment="1">
      <alignment horizontal="center" vertical="center"/>
    </xf>
    <xf numFmtId="0" fontId="45" fillId="29" borderId="10" xfId="48" applyFont="1" applyBorder="1" applyAlignment="1">
      <alignment horizontal="center" vertical="center" wrapText="1"/>
    </xf>
    <xf numFmtId="0" fontId="45" fillId="29" borderId="10" xfId="48" applyFont="1" applyBorder="1" applyAlignment="1">
      <alignment horizontal="center" vertical="center"/>
    </xf>
    <xf numFmtId="0" fontId="45" fillId="29" borderId="0" xfId="48" applyFont="1" applyAlignment="1">
      <alignment/>
    </xf>
    <xf numFmtId="0" fontId="46" fillId="26" borderId="10" xfId="39" applyFont="1" applyBorder="1" applyAlignment="1">
      <alignment horizontal="center" vertical="center"/>
    </xf>
    <xf numFmtId="0" fontId="46" fillId="26" borderId="0" xfId="39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70" fontId="47" fillId="0" borderId="16" xfId="0" applyNumberFormat="1" applyFont="1" applyFill="1" applyBorder="1" applyAlignment="1">
      <alignment horizontal="center" vertical="center"/>
    </xf>
    <xf numFmtId="1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70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4" fillId="0" borderId="0" xfId="0" applyFont="1" applyAlignment="1">
      <alignment horizontal="left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="85" zoomScaleNormal="85" zoomScalePageLayoutView="0" workbookViewId="0" topLeftCell="A1">
      <selection activeCell="P12" sqref="P12"/>
    </sheetView>
  </sheetViews>
  <sheetFormatPr defaultColWidth="9.140625" defaultRowHeight="15"/>
  <cols>
    <col min="1" max="1" width="17.7109375" style="1" customWidth="1"/>
    <col min="2" max="2" width="11.28125" style="2" customWidth="1"/>
    <col min="3" max="6" width="8.421875" style="2" customWidth="1"/>
    <col min="7" max="10" width="8.8515625" style="2" customWidth="1"/>
    <col min="11" max="11" width="9.7109375" style="2" customWidth="1"/>
    <col min="12" max="12" width="12.00390625" style="2" customWidth="1"/>
    <col min="13" max="16384" width="9.140625" style="2" customWidth="1"/>
  </cols>
  <sheetData>
    <row r="1" ht="15" thickBot="1">
      <c r="A1" s="52" t="s">
        <v>581</v>
      </c>
    </row>
    <row r="2" spans="1:12" ht="29.25" customHeight="1" thickBot="1">
      <c r="A2" s="32"/>
      <c r="B2" s="32"/>
      <c r="C2" s="53" t="s">
        <v>569</v>
      </c>
      <c r="D2" s="58"/>
      <c r="E2" s="58"/>
      <c r="F2" s="54"/>
      <c r="G2" s="55" t="s">
        <v>568</v>
      </c>
      <c r="H2" s="57"/>
      <c r="I2" s="57"/>
      <c r="J2" s="56"/>
      <c r="K2" s="33"/>
      <c r="L2" s="33"/>
    </row>
    <row r="3" spans="1:12" ht="15" thickBot="1">
      <c r="A3" s="32"/>
      <c r="B3" s="34" t="s">
        <v>59</v>
      </c>
      <c r="C3" s="53" t="s">
        <v>66</v>
      </c>
      <c r="D3" s="54"/>
      <c r="E3" s="55" t="s">
        <v>65</v>
      </c>
      <c r="F3" s="56"/>
      <c r="G3" s="53" t="s">
        <v>66</v>
      </c>
      <c r="H3" s="54"/>
      <c r="I3" s="55" t="s">
        <v>65</v>
      </c>
      <c r="J3" s="56"/>
      <c r="K3" s="34" t="s">
        <v>508</v>
      </c>
      <c r="L3" s="34" t="s">
        <v>509</v>
      </c>
    </row>
    <row r="4" spans="1:12" ht="30" customHeight="1" thickBot="1">
      <c r="A4" s="35"/>
      <c r="B4" s="36"/>
      <c r="C4" s="37" t="s">
        <v>63</v>
      </c>
      <c r="D4" s="37" t="s">
        <v>64</v>
      </c>
      <c r="E4" s="37" t="s">
        <v>63</v>
      </c>
      <c r="F4" s="37" t="s">
        <v>64</v>
      </c>
      <c r="G4" s="37" t="s">
        <v>63</v>
      </c>
      <c r="H4" s="37" t="s">
        <v>64</v>
      </c>
      <c r="I4" s="37" t="s">
        <v>63</v>
      </c>
      <c r="J4" s="38" t="s">
        <v>64</v>
      </c>
      <c r="K4" s="39"/>
      <c r="L4" s="40"/>
    </row>
    <row r="5" spans="1:12" ht="21" customHeight="1">
      <c r="A5" s="41" t="s">
        <v>67</v>
      </c>
      <c r="B5" s="42" t="s">
        <v>60</v>
      </c>
      <c r="C5" s="43">
        <v>2068.7902332131393</v>
      </c>
      <c r="D5" s="43">
        <v>2969.813585665407</v>
      </c>
      <c r="E5" s="43">
        <v>2262.5940020684207</v>
      </c>
      <c r="F5" s="43">
        <v>3867.2110402077265</v>
      </c>
      <c r="G5" s="44" t="s">
        <v>125</v>
      </c>
      <c r="H5" s="43" t="s">
        <v>211</v>
      </c>
      <c r="I5" s="43" t="s">
        <v>212</v>
      </c>
      <c r="J5" s="43" t="s">
        <v>427</v>
      </c>
      <c r="K5" s="45" t="s">
        <v>510</v>
      </c>
      <c r="L5" s="45" t="s">
        <v>511</v>
      </c>
    </row>
    <row r="6" spans="1:12" ht="21" customHeight="1">
      <c r="A6" s="41" t="s">
        <v>1</v>
      </c>
      <c r="B6" s="41" t="s">
        <v>60</v>
      </c>
      <c r="C6" s="46">
        <v>11.318555154994069</v>
      </c>
      <c r="D6" s="46">
        <v>15.848286150497282</v>
      </c>
      <c r="E6" s="46">
        <v>15.095268420263597</v>
      </c>
      <c r="F6" s="46">
        <v>23.489841840138304</v>
      </c>
      <c r="G6" s="47" t="s">
        <v>126</v>
      </c>
      <c r="H6" s="46" t="s">
        <v>160</v>
      </c>
      <c r="I6" s="46" t="s">
        <v>213</v>
      </c>
      <c r="J6" s="46" t="s">
        <v>428</v>
      </c>
      <c r="K6" s="48" t="s">
        <v>510</v>
      </c>
      <c r="L6" s="48" t="s">
        <v>511</v>
      </c>
    </row>
    <row r="7" spans="1:12" ht="14.25">
      <c r="A7" s="41" t="s">
        <v>0</v>
      </c>
      <c r="B7" s="41" t="s">
        <v>60</v>
      </c>
      <c r="C7" s="46">
        <v>13.964005591424444</v>
      </c>
      <c r="D7" s="46">
        <v>28.51654477697046</v>
      </c>
      <c r="E7" s="46">
        <v>11.545942698168087</v>
      </c>
      <c r="F7" s="46">
        <v>21.931989583544983</v>
      </c>
      <c r="G7" s="47" t="s">
        <v>578</v>
      </c>
      <c r="H7" s="46" t="s">
        <v>214</v>
      </c>
      <c r="I7" s="46" t="s">
        <v>215</v>
      </c>
      <c r="J7" s="46" t="s">
        <v>186</v>
      </c>
      <c r="K7" s="48" t="s">
        <v>510</v>
      </c>
      <c r="L7" s="48" t="s">
        <v>511</v>
      </c>
    </row>
    <row r="8" spans="1:12" ht="20.25" customHeight="1">
      <c r="A8" s="41" t="s">
        <v>3</v>
      </c>
      <c r="B8" s="41" t="s">
        <v>60</v>
      </c>
      <c r="C8" s="46">
        <v>32.68813869053925</v>
      </c>
      <c r="D8" s="46">
        <v>18.612693986933586</v>
      </c>
      <c r="E8" s="46">
        <v>12.585382694391257</v>
      </c>
      <c r="F8" s="46">
        <v>34.11753363235424</v>
      </c>
      <c r="G8" s="47" t="s">
        <v>579</v>
      </c>
      <c r="H8" s="46" t="s">
        <v>155</v>
      </c>
      <c r="I8" s="46" t="s">
        <v>406</v>
      </c>
      <c r="J8" s="46" t="s">
        <v>429</v>
      </c>
      <c r="K8" s="48" t="s">
        <v>510</v>
      </c>
      <c r="L8" s="48" t="s">
        <v>511</v>
      </c>
    </row>
    <row r="9" spans="1:12" ht="14.25">
      <c r="A9" s="41" t="s">
        <v>2</v>
      </c>
      <c r="B9" s="41" t="s">
        <v>60</v>
      </c>
      <c r="C9" s="46">
        <v>25.027103764740787</v>
      </c>
      <c r="D9" s="46">
        <v>41.21283394141494</v>
      </c>
      <c r="E9" s="46">
        <v>9.921976117616042</v>
      </c>
      <c r="F9" s="46">
        <v>59.10460399793561</v>
      </c>
      <c r="G9" s="47" t="s">
        <v>127</v>
      </c>
      <c r="H9" s="46" t="s">
        <v>216</v>
      </c>
      <c r="I9" s="46" t="s">
        <v>214</v>
      </c>
      <c r="J9" s="46" t="s">
        <v>430</v>
      </c>
      <c r="K9" s="48" t="s">
        <v>510</v>
      </c>
      <c r="L9" s="48" t="s">
        <v>511</v>
      </c>
    </row>
    <row r="10" spans="1:12" ht="21" customHeight="1">
      <c r="A10" s="41" t="s">
        <v>8</v>
      </c>
      <c r="B10" s="41" t="s">
        <v>62</v>
      </c>
      <c r="C10" s="46">
        <v>5.014572657302814</v>
      </c>
      <c r="D10" s="46">
        <v>6.710314763469351</v>
      </c>
      <c r="E10" s="46">
        <v>4.977726903612824</v>
      </c>
      <c r="F10" s="46">
        <v>10.770730206999287</v>
      </c>
      <c r="G10" s="46" t="s">
        <v>128</v>
      </c>
      <c r="H10" s="46" t="s">
        <v>170</v>
      </c>
      <c r="I10" s="46" t="s">
        <v>217</v>
      </c>
      <c r="J10" s="46" t="s">
        <v>431</v>
      </c>
      <c r="K10" s="48" t="s">
        <v>510</v>
      </c>
      <c r="L10" s="48" t="s">
        <v>511</v>
      </c>
    </row>
    <row r="11" spans="1:12" ht="18.75" customHeight="1">
      <c r="A11" s="41" t="s">
        <v>4</v>
      </c>
      <c r="B11" s="41" t="s">
        <v>60</v>
      </c>
      <c r="C11" s="46">
        <v>0.7970974389172908</v>
      </c>
      <c r="D11" s="46">
        <v>1.7173131860440325</v>
      </c>
      <c r="E11" s="46">
        <v>1.175296779707464</v>
      </c>
      <c r="F11" s="46">
        <v>1.7715913380218151</v>
      </c>
      <c r="G11" s="46" t="s">
        <v>129</v>
      </c>
      <c r="H11" s="46" t="s">
        <v>194</v>
      </c>
      <c r="I11" s="46" t="s">
        <v>218</v>
      </c>
      <c r="J11" s="46" t="s">
        <v>161</v>
      </c>
      <c r="K11" s="48" t="s">
        <v>510</v>
      </c>
      <c r="L11" s="48" t="s">
        <v>511</v>
      </c>
    </row>
    <row r="12" spans="1:12" ht="18.75" customHeight="1">
      <c r="A12" s="41" t="s">
        <v>6</v>
      </c>
      <c r="B12" s="41" t="s">
        <v>60</v>
      </c>
      <c r="C12" s="46">
        <v>23.107886803689706</v>
      </c>
      <c r="D12" s="46">
        <v>15.850530872538538</v>
      </c>
      <c r="E12" s="46">
        <v>21.995812412061554</v>
      </c>
      <c r="F12" s="46">
        <v>38.83699209861801</v>
      </c>
      <c r="G12" s="47" t="s">
        <v>130</v>
      </c>
      <c r="H12" s="46" t="s">
        <v>219</v>
      </c>
      <c r="I12" s="46" t="s">
        <v>220</v>
      </c>
      <c r="J12" s="46" t="s">
        <v>390</v>
      </c>
      <c r="K12" s="48" t="s">
        <v>510</v>
      </c>
      <c r="L12" s="48" t="s">
        <v>511</v>
      </c>
    </row>
    <row r="13" spans="1:12" ht="21.75" customHeight="1">
      <c r="A13" s="41" t="s">
        <v>5</v>
      </c>
      <c r="B13" s="41" t="s">
        <v>60</v>
      </c>
      <c r="C13" s="46">
        <v>9.481722089691424</v>
      </c>
      <c r="D13" s="46">
        <v>16.27377197353877</v>
      </c>
      <c r="E13" s="46">
        <v>10.171982950727394</v>
      </c>
      <c r="F13" s="46">
        <v>23.723825960145493</v>
      </c>
      <c r="G13" s="47" t="s">
        <v>131</v>
      </c>
      <c r="H13" s="46" t="s">
        <v>221</v>
      </c>
      <c r="I13" s="46" t="s">
        <v>222</v>
      </c>
      <c r="J13" s="46" t="s">
        <v>432</v>
      </c>
      <c r="K13" s="48" t="s">
        <v>510</v>
      </c>
      <c r="L13" s="48" t="s">
        <v>511</v>
      </c>
    </row>
    <row r="14" spans="1:12" ht="22.5" customHeight="1">
      <c r="A14" s="41" t="s">
        <v>7</v>
      </c>
      <c r="B14" s="41" t="s">
        <v>60</v>
      </c>
      <c r="C14" s="46">
        <v>38.50657030389262</v>
      </c>
      <c r="D14" s="46">
        <v>25.8201253523065</v>
      </c>
      <c r="E14" s="46">
        <v>17.458795529137834</v>
      </c>
      <c r="F14" s="46">
        <v>31.844453614449886</v>
      </c>
      <c r="G14" s="47" t="s">
        <v>132</v>
      </c>
      <c r="H14" s="46" t="s">
        <v>223</v>
      </c>
      <c r="I14" s="46" t="s">
        <v>224</v>
      </c>
      <c r="J14" s="46" t="s">
        <v>267</v>
      </c>
      <c r="K14" s="48" t="s">
        <v>510</v>
      </c>
      <c r="L14" s="48" t="s">
        <v>511</v>
      </c>
    </row>
    <row r="15" spans="1:12" ht="21.75" customHeight="1">
      <c r="A15" s="41" t="s">
        <v>9</v>
      </c>
      <c r="B15" s="41" t="s">
        <v>61</v>
      </c>
      <c r="C15" s="46">
        <v>10.24324343547867</v>
      </c>
      <c r="D15" s="46">
        <v>4.238186240459501</v>
      </c>
      <c r="E15" s="46">
        <v>18.08524007371447</v>
      </c>
      <c r="F15" s="46">
        <v>9.050829907050721</v>
      </c>
      <c r="G15" s="47" t="s">
        <v>133</v>
      </c>
      <c r="H15" s="46" t="s">
        <v>225</v>
      </c>
      <c r="I15" s="46" t="s">
        <v>226</v>
      </c>
      <c r="J15" s="46" t="s">
        <v>426</v>
      </c>
      <c r="K15" s="48" t="s">
        <v>510</v>
      </c>
      <c r="L15" s="48" t="s">
        <v>511</v>
      </c>
    </row>
    <row r="16" spans="1:12" ht="22.5" customHeight="1">
      <c r="A16" s="41" t="s">
        <v>10</v>
      </c>
      <c r="B16" s="41" t="s">
        <v>60</v>
      </c>
      <c r="C16" s="46">
        <v>4729.404224111959</v>
      </c>
      <c r="D16" s="46">
        <v>13921.449467488488</v>
      </c>
      <c r="E16" s="46">
        <v>3910.0749799638834</v>
      </c>
      <c r="F16" s="46">
        <v>22392.73658752198</v>
      </c>
      <c r="G16" s="47" t="s">
        <v>134</v>
      </c>
      <c r="H16" s="46" t="s">
        <v>227</v>
      </c>
      <c r="I16" s="46" t="s">
        <v>228</v>
      </c>
      <c r="J16" s="46" t="s">
        <v>433</v>
      </c>
      <c r="K16" s="48" t="s">
        <v>510</v>
      </c>
      <c r="L16" s="48" t="s">
        <v>512</v>
      </c>
    </row>
    <row r="17" spans="1:12" ht="21" customHeight="1">
      <c r="A17" s="41" t="s">
        <v>11</v>
      </c>
      <c r="B17" s="41" t="s">
        <v>60</v>
      </c>
      <c r="C17" s="46">
        <v>1789.9376035329765</v>
      </c>
      <c r="D17" s="46">
        <v>4679.221689945435</v>
      </c>
      <c r="E17" s="46">
        <v>1648.9725040391395</v>
      </c>
      <c r="F17" s="46">
        <v>9574.208211903251</v>
      </c>
      <c r="G17" s="47" t="s">
        <v>135</v>
      </c>
      <c r="H17" s="46" t="s">
        <v>229</v>
      </c>
      <c r="I17" s="46" t="s">
        <v>230</v>
      </c>
      <c r="J17" s="46" t="s">
        <v>434</v>
      </c>
      <c r="K17" s="48" t="s">
        <v>510</v>
      </c>
      <c r="L17" s="48" t="s">
        <v>512</v>
      </c>
    </row>
    <row r="18" spans="1:12" ht="20.25" customHeight="1">
      <c r="A18" s="41" t="s">
        <v>68</v>
      </c>
      <c r="B18" s="41" t="s">
        <v>62</v>
      </c>
      <c r="C18" s="46">
        <v>57.87487005836921</v>
      </c>
      <c r="D18" s="46">
        <v>51.865635463273684</v>
      </c>
      <c r="E18" s="46">
        <v>46.02704423072528</v>
      </c>
      <c r="F18" s="46">
        <v>101.43691166523745</v>
      </c>
      <c r="G18" s="47" t="s">
        <v>136</v>
      </c>
      <c r="H18" s="46" t="s">
        <v>231</v>
      </c>
      <c r="I18" s="46" t="s">
        <v>232</v>
      </c>
      <c r="J18" s="46" t="s">
        <v>378</v>
      </c>
      <c r="K18" s="48" t="s">
        <v>510</v>
      </c>
      <c r="L18" s="48" t="s">
        <v>512</v>
      </c>
    </row>
    <row r="19" spans="1:12" ht="21.75" customHeight="1">
      <c r="A19" s="41" t="s">
        <v>15</v>
      </c>
      <c r="B19" s="41" t="s">
        <v>62</v>
      </c>
      <c r="C19" s="46">
        <v>126.90287592731771</v>
      </c>
      <c r="D19" s="46">
        <v>142.56427599931013</v>
      </c>
      <c r="E19" s="46">
        <v>146.03553838424617</v>
      </c>
      <c r="F19" s="46">
        <v>252.05732432437117</v>
      </c>
      <c r="G19" s="47" t="s">
        <v>137</v>
      </c>
      <c r="H19" s="46" t="s">
        <v>233</v>
      </c>
      <c r="I19" s="46" t="s">
        <v>234</v>
      </c>
      <c r="J19" s="46" t="s">
        <v>435</v>
      </c>
      <c r="K19" s="48" t="s">
        <v>510</v>
      </c>
      <c r="L19" s="48" t="s">
        <v>512</v>
      </c>
    </row>
    <row r="20" spans="1:12" ht="21.75" customHeight="1">
      <c r="A20" s="41" t="s">
        <v>16</v>
      </c>
      <c r="B20" s="41" t="s">
        <v>62</v>
      </c>
      <c r="C20" s="46">
        <v>689.266669058307</v>
      </c>
      <c r="D20" s="46">
        <v>764.8254114888255</v>
      </c>
      <c r="E20" s="46">
        <v>582.5021585610356</v>
      </c>
      <c r="F20" s="46">
        <v>1319.0286411334255</v>
      </c>
      <c r="G20" s="47" t="s">
        <v>138</v>
      </c>
      <c r="H20" s="46" t="s">
        <v>235</v>
      </c>
      <c r="I20" s="46" t="s">
        <v>236</v>
      </c>
      <c r="J20" s="46" t="s">
        <v>436</v>
      </c>
      <c r="K20" s="48" t="s">
        <v>510</v>
      </c>
      <c r="L20" s="48" t="s">
        <v>512</v>
      </c>
    </row>
    <row r="21" spans="1:12" ht="21.75" customHeight="1">
      <c r="A21" s="41" t="s">
        <v>17</v>
      </c>
      <c r="B21" s="41" t="s">
        <v>62</v>
      </c>
      <c r="C21" s="46">
        <v>6.276473770197459</v>
      </c>
      <c r="D21" s="46">
        <v>8.737844835695745</v>
      </c>
      <c r="E21" s="46">
        <v>7.135789409561909</v>
      </c>
      <c r="F21" s="46">
        <v>0</v>
      </c>
      <c r="G21" s="47" t="s">
        <v>139</v>
      </c>
      <c r="H21" s="46" t="s">
        <v>143</v>
      </c>
      <c r="I21" s="46" t="s">
        <v>213</v>
      </c>
      <c r="J21" s="46" t="s">
        <v>392</v>
      </c>
      <c r="K21" s="48" t="s">
        <v>510</v>
      </c>
      <c r="L21" s="48" t="s">
        <v>512</v>
      </c>
    </row>
    <row r="22" spans="1:12" ht="21" customHeight="1">
      <c r="A22" s="41" t="s">
        <v>13</v>
      </c>
      <c r="B22" s="41" t="s">
        <v>60</v>
      </c>
      <c r="C22" s="46">
        <v>1401.7439655235082</v>
      </c>
      <c r="D22" s="46">
        <v>587.0773211739416</v>
      </c>
      <c r="E22" s="46">
        <v>1890.877866918607</v>
      </c>
      <c r="F22" s="46">
        <v>1429.3450691273745</v>
      </c>
      <c r="G22" s="47" t="s">
        <v>140</v>
      </c>
      <c r="H22" s="46" t="s">
        <v>237</v>
      </c>
      <c r="I22" s="46" t="s">
        <v>238</v>
      </c>
      <c r="J22" s="46" t="s">
        <v>437</v>
      </c>
      <c r="K22" s="48" t="s">
        <v>510</v>
      </c>
      <c r="L22" s="48" t="s">
        <v>511</v>
      </c>
    </row>
    <row r="23" spans="1:12" ht="21.75" customHeight="1">
      <c r="A23" s="41" t="s">
        <v>14</v>
      </c>
      <c r="B23" s="41" t="s">
        <v>60</v>
      </c>
      <c r="C23" s="46">
        <v>1062.128055480483</v>
      </c>
      <c r="D23" s="46">
        <v>1447.5978896124498</v>
      </c>
      <c r="E23" s="46">
        <v>904.4703346665169</v>
      </c>
      <c r="F23" s="46">
        <v>1074.49899015872</v>
      </c>
      <c r="G23" s="47" t="s">
        <v>141</v>
      </c>
      <c r="H23" s="46" t="s">
        <v>239</v>
      </c>
      <c r="I23" s="46" t="s">
        <v>240</v>
      </c>
      <c r="J23" s="46" t="s">
        <v>438</v>
      </c>
      <c r="K23" s="48" t="s">
        <v>510</v>
      </c>
      <c r="L23" s="48" t="s">
        <v>511</v>
      </c>
    </row>
    <row r="24" spans="1:12" ht="20.25" customHeight="1">
      <c r="A24" s="41" t="s">
        <v>12</v>
      </c>
      <c r="B24" s="41" t="s">
        <v>60</v>
      </c>
      <c r="C24" s="46">
        <v>398.85092347278743</v>
      </c>
      <c r="D24" s="46">
        <v>545.4499631250532</v>
      </c>
      <c r="E24" s="46">
        <v>304.2626160036172</v>
      </c>
      <c r="F24" s="46">
        <v>357.3464434313985</v>
      </c>
      <c r="G24" s="47" t="s">
        <v>142</v>
      </c>
      <c r="H24" s="46" t="s">
        <v>241</v>
      </c>
      <c r="I24" s="46" t="s">
        <v>242</v>
      </c>
      <c r="J24" s="46" t="s">
        <v>439</v>
      </c>
      <c r="K24" s="48" t="s">
        <v>510</v>
      </c>
      <c r="L24" s="48" t="s">
        <v>511</v>
      </c>
    </row>
    <row r="25" spans="1:12" ht="20.25" customHeight="1">
      <c r="A25" s="41" t="s">
        <v>546</v>
      </c>
      <c r="B25" s="41" t="s">
        <v>60</v>
      </c>
      <c r="C25" s="46">
        <v>0</v>
      </c>
      <c r="D25" s="46">
        <v>598.2491864992321</v>
      </c>
      <c r="E25" s="46">
        <v>0</v>
      </c>
      <c r="F25" s="46">
        <v>0</v>
      </c>
      <c r="G25" s="47" t="s">
        <v>143</v>
      </c>
      <c r="H25" s="47" t="s">
        <v>143</v>
      </c>
      <c r="I25" s="46" t="s">
        <v>580</v>
      </c>
      <c r="J25" s="47" t="s">
        <v>143</v>
      </c>
      <c r="K25" s="48" t="s">
        <v>510</v>
      </c>
      <c r="L25" s="48" t="s">
        <v>511</v>
      </c>
    </row>
    <row r="26" spans="1:12" ht="26.25" customHeight="1">
      <c r="A26" s="41" t="s">
        <v>18</v>
      </c>
      <c r="B26" s="41" t="s">
        <v>124</v>
      </c>
      <c r="C26" s="46">
        <v>39.13206404318022</v>
      </c>
      <c r="D26" s="46">
        <v>19.21787617751189</v>
      </c>
      <c r="E26" s="46">
        <v>38.25118160938927</v>
      </c>
      <c r="F26" s="46">
        <v>27.419431035907177</v>
      </c>
      <c r="G26" s="47" t="s">
        <v>144</v>
      </c>
      <c r="H26" s="46" t="s">
        <v>243</v>
      </c>
      <c r="I26" s="46" t="s">
        <v>244</v>
      </c>
      <c r="J26" s="46" t="s">
        <v>426</v>
      </c>
      <c r="K26" s="48" t="s">
        <v>510</v>
      </c>
      <c r="L26" s="48" t="s">
        <v>512</v>
      </c>
    </row>
    <row r="27" spans="1:12" ht="18.75" customHeight="1">
      <c r="A27" s="41" t="s">
        <v>19</v>
      </c>
      <c r="B27" s="41" t="s">
        <v>124</v>
      </c>
      <c r="C27" s="46">
        <v>446.61507713727826</v>
      </c>
      <c r="D27" s="46">
        <v>782.2312651161088</v>
      </c>
      <c r="E27" s="46">
        <v>394.3630283473903</v>
      </c>
      <c r="F27" s="46">
        <v>1250.6934735160914</v>
      </c>
      <c r="G27" s="47" t="s">
        <v>145</v>
      </c>
      <c r="H27" s="46" t="s">
        <v>245</v>
      </c>
      <c r="I27" s="46" t="s">
        <v>246</v>
      </c>
      <c r="J27" s="46" t="s">
        <v>440</v>
      </c>
      <c r="K27" s="48" t="s">
        <v>510</v>
      </c>
      <c r="L27" s="48" t="s">
        <v>512</v>
      </c>
    </row>
    <row r="28" spans="1:12" ht="23.25" customHeight="1">
      <c r="A28" s="41" t="s">
        <v>20</v>
      </c>
      <c r="B28" s="41" t="s">
        <v>124</v>
      </c>
      <c r="C28" s="46">
        <v>80.52913007041965</v>
      </c>
      <c r="D28" s="46">
        <v>49.567046140488955</v>
      </c>
      <c r="E28" s="46">
        <v>80.45609105468216</v>
      </c>
      <c r="F28" s="46">
        <v>71.66656899905473</v>
      </c>
      <c r="G28" s="47" t="s">
        <v>146</v>
      </c>
      <c r="H28" s="46" t="s">
        <v>247</v>
      </c>
      <c r="I28" s="46" t="s">
        <v>248</v>
      </c>
      <c r="J28" s="46" t="s">
        <v>430</v>
      </c>
      <c r="K28" s="48" t="s">
        <v>510</v>
      </c>
      <c r="L28" s="48" t="s">
        <v>512</v>
      </c>
    </row>
    <row r="29" spans="1:12" ht="19.5" customHeight="1">
      <c r="A29" s="41" t="s">
        <v>21</v>
      </c>
      <c r="B29" s="41" t="s">
        <v>124</v>
      </c>
      <c r="C29" s="46">
        <v>0</v>
      </c>
      <c r="D29" s="46">
        <v>39.065306755632086</v>
      </c>
      <c r="E29" s="46">
        <v>0</v>
      </c>
      <c r="F29" s="46">
        <v>69.73499594713824</v>
      </c>
      <c r="G29" s="46" t="s">
        <v>143</v>
      </c>
      <c r="H29" s="46" t="s">
        <v>249</v>
      </c>
      <c r="I29" s="46" t="s">
        <v>250</v>
      </c>
      <c r="J29" s="46" t="s">
        <v>441</v>
      </c>
      <c r="K29" s="48" t="s">
        <v>510</v>
      </c>
      <c r="L29" s="48" t="s">
        <v>512</v>
      </c>
    </row>
    <row r="30" spans="1:12" ht="22.5" customHeight="1">
      <c r="A30" s="41" t="s">
        <v>22</v>
      </c>
      <c r="B30" s="41" t="s">
        <v>124</v>
      </c>
      <c r="C30" s="46">
        <v>50.84010141444699</v>
      </c>
      <c r="D30" s="46">
        <v>26.28424124487443</v>
      </c>
      <c r="E30" s="46">
        <v>0</v>
      </c>
      <c r="F30" s="46">
        <v>43.105362598674745</v>
      </c>
      <c r="G30" s="46" t="s">
        <v>143</v>
      </c>
      <c r="H30" s="46" t="s">
        <v>251</v>
      </c>
      <c r="I30" s="46" t="s">
        <v>252</v>
      </c>
      <c r="J30" s="46" t="s">
        <v>215</v>
      </c>
      <c r="K30" s="48" t="s">
        <v>510</v>
      </c>
      <c r="L30" s="48" t="s">
        <v>512</v>
      </c>
    </row>
    <row r="31" spans="1:12" ht="21" customHeight="1">
      <c r="A31" s="41" t="s">
        <v>69</v>
      </c>
      <c r="B31" s="41" t="s">
        <v>60</v>
      </c>
      <c r="C31" s="46">
        <v>0.4785142482918232</v>
      </c>
      <c r="D31" s="46">
        <v>0.7813634443637607</v>
      </c>
      <c r="E31" s="46">
        <v>0.40768265563814354</v>
      </c>
      <c r="F31" s="46">
        <v>1.6043596762411283</v>
      </c>
      <c r="G31" s="46" t="s">
        <v>147</v>
      </c>
      <c r="H31" s="46" t="s">
        <v>253</v>
      </c>
      <c r="I31" s="46" t="s">
        <v>254</v>
      </c>
      <c r="J31" s="46" t="s">
        <v>161</v>
      </c>
      <c r="K31" s="48" t="s">
        <v>510</v>
      </c>
      <c r="L31" s="48" t="s">
        <v>521</v>
      </c>
    </row>
    <row r="32" spans="1:12" ht="23.25" customHeight="1">
      <c r="A32" s="41" t="s">
        <v>70</v>
      </c>
      <c r="B32" s="41" t="s">
        <v>60</v>
      </c>
      <c r="C32" s="46">
        <v>0</v>
      </c>
      <c r="D32" s="46">
        <v>0</v>
      </c>
      <c r="E32" s="46">
        <v>6.370648128211523</v>
      </c>
      <c r="F32" s="46">
        <v>0</v>
      </c>
      <c r="G32" s="47" t="s">
        <v>148</v>
      </c>
      <c r="H32" s="46" t="s">
        <v>255</v>
      </c>
      <c r="I32" s="46" t="s">
        <v>256</v>
      </c>
      <c r="J32" s="46" t="s">
        <v>170</v>
      </c>
      <c r="K32" s="47" t="s">
        <v>518</v>
      </c>
      <c r="L32" s="48" t="s">
        <v>521</v>
      </c>
    </row>
    <row r="33" spans="1:12" ht="21.75" customHeight="1">
      <c r="A33" s="41" t="s">
        <v>71</v>
      </c>
      <c r="B33" s="41" t="s">
        <v>60</v>
      </c>
      <c r="C33" s="46">
        <v>224.01778612761566</v>
      </c>
      <c r="D33" s="46">
        <v>286.37828773265153</v>
      </c>
      <c r="E33" s="46">
        <v>237.09976062925438</v>
      </c>
      <c r="F33" s="46">
        <v>327.49689741571717</v>
      </c>
      <c r="G33" s="47" t="s">
        <v>149</v>
      </c>
      <c r="H33" s="46" t="s">
        <v>257</v>
      </c>
      <c r="I33" s="46" t="s">
        <v>258</v>
      </c>
      <c r="J33" s="46" t="s">
        <v>442</v>
      </c>
      <c r="K33" s="47" t="s">
        <v>513</v>
      </c>
      <c r="L33" s="48" t="s">
        <v>514</v>
      </c>
    </row>
    <row r="34" spans="1:12" ht="21.75" customHeight="1">
      <c r="A34" s="41" t="s">
        <v>547</v>
      </c>
      <c r="B34" s="41" t="s">
        <v>60</v>
      </c>
      <c r="C34" s="46">
        <v>0</v>
      </c>
      <c r="D34" s="46">
        <v>0</v>
      </c>
      <c r="E34" s="46">
        <v>0</v>
      </c>
      <c r="F34" s="46">
        <v>0</v>
      </c>
      <c r="G34" s="46" t="s">
        <v>570</v>
      </c>
      <c r="H34" s="46" t="s">
        <v>143</v>
      </c>
      <c r="I34" s="46" t="s">
        <v>571</v>
      </c>
      <c r="J34" s="46" t="s">
        <v>143</v>
      </c>
      <c r="K34" s="47" t="s">
        <v>513</v>
      </c>
      <c r="L34" s="48" t="s">
        <v>514</v>
      </c>
    </row>
    <row r="35" spans="1:12" ht="20.25" customHeight="1">
      <c r="A35" s="41" t="s">
        <v>548</v>
      </c>
      <c r="B35" s="41" t="s">
        <v>60</v>
      </c>
      <c r="C35" s="46">
        <v>583.7898464167365</v>
      </c>
      <c r="D35" s="46">
        <v>817.5187605235108</v>
      </c>
      <c r="E35" s="46">
        <v>0</v>
      </c>
      <c r="F35" s="46">
        <v>0</v>
      </c>
      <c r="G35" s="46" t="s">
        <v>143</v>
      </c>
      <c r="H35" s="46" t="s">
        <v>143</v>
      </c>
      <c r="I35" s="46" t="s">
        <v>143</v>
      </c>
      <c r="J35" s="46" t="s">
        <v>143</v>
      </c>
      <c r="K35" s="47" t="s">
        <v>513</v>
      </c>
      <c r="L35" s="48" t="s">
        <v>514</v>
      </c>
    </row>
    <row r="36" spans="1:12" ht="20.25" customHeight="1">
      <c r="A36" s="41" t="s">
        <v>72</v>
      </c>
      <c r="B36" s="41" t="s">
        <v>60</v>
      </c>
      <c r="C36" s="46">
        <v>0.14827664814111727</v>
      </c>
      <c r="D36" s="46">
        <v>0.14921813756952623</v>
      </c>
      <c r="E36" s="46">
        <v>0.23709846888688604</v>
      </c>
      <c r="F36" s="46">
        <v>0.1161465963404349</v>
      </c>
      <c r="G36" s="46" t="s">
        <v>150</v>
      </c>
      <c r="H36" s="46" t="s">
        <v>259</v>
      </c>
      <c r="I36" s="46" t="s">
        <v>151</v>
      </c>
      <c r="J36" s="46" t="s">
        <v>443</v>
      </c>
      <c r="K36" s="46" t="s">
        <v>522</v>
      </c>
      <c r="L36" s="48" t="s">
        <v>514</v>
      </c>
    </row>
    <row r="37" spans="1:12" ht="20.25" customHeight="1">
      <c r="A37" s="41" t="s">
        <v>549</v>
      </c>
      <c r="B37" s="41" t="s">
        <v>60</v>
      </c>
      <c r="C37" s="46">
        <v>0.4409250787348204</v>
      </c>
      <c r="D37" s="46">
        <v>0</v>
      </c>
      <c r="E37" s="46">
        <v>0</v>
      </c>
      <c r="F37" s="46">
        <v>0.5010964475363123</v>
      </c>
      <c r="G37" s="46" t="s">
        <v>151</v>
      </c>
      <c r="H37" s="46" t="s">
        <v>143</v>
      </c>
      <c r="I37" s="46" t="s">
        <v>260</v>
      </c>
      <c r="J37" s="46" t="s">
        <v>143</v>
      </c>
      <c r="K37" s="47" t="s">
        <v>513</v>
      </c>
      <c r="L37" s="48" t="s">
        <v>514</v>
      </c>
    </row>
    <row r="38" spans="1:12" ht="20.25" customHeight="1">
      <c r="A38" s="41" t="s">
        <v>550</v>
      </c>
      <c r="B38" s="41" t="s">
        <v>60</v>
      </c>
      <c r="C38" s="46">
        <v>0</v>
      </c>
      <c r="D38" s="46">
        <v>0</v>
      </c>
      <c r="E38" s="46">
        <v>0</v>
      </c>
      <c r="F38" s="46">
        <v>7.932478100350036</v>
      </c>
      <c r="G38" s="46" t="s">
        <v>143</v>
      </c>
      <c r="H38" s="46" t="s">
        <v>143</v>
      </c>
      <c r="I38" s="46" t="s">
        <v>143</v>
      </c>
      <c r="J38" s="46" t="s">
        <v>572</v>
      </c>
      <c r="K38" s="47" t="s">
        <v>513</v>
      </c>
      <c r="L38" s="48" t="s">
        <v>514</v>
      </c>
    </row>
    <row r="39" spans="1:12" ht="23.25" customHeight="1">
      <c r="A39" s="41" t="s">
        <v>73</v>
      </c>
      <c r="B39" s="41" t="s">
        <v>60</v>
      </c>
      <c r="C39" s="46">
        <v>40.54829522607823</v>
      </c>
      <c r="D39" s="46">
        <v>77.53649773537664</v>
      </c>
      <c r="E39" s="46">
        <v>18.423711956118066</v>
      </c>
      <c r="F39" s="46">
        <v>33.60211668537957</v>
      </c>
      <c r="G39" s="46" t="s">
        <v>152</v>
      </c>
      <c r="H39" s="46" t="s">
        <v>261</v>
      </c>
      <c r="I39" s="46" t="s">
        <v>262</v>
      </c>
      <c r="J39" s="46" t="s">
        <v>160</v>
      </c>
      <c r="K39" s="48" t="s">
        <v>513</v>
      </c>
      <c r="L39" s="48" t="s">
        <v>515</v>
      </c>
    </row>
    <row r="40" spans="1:12" ht="22.5" customHeight="1">
      <c r="A40" s="41" t="s">
        <v>74</v>
      </c>
      <c r="B40" s="41" t="s">
        <v>60</v>
      </c>
      <c r="C40" s="46">
        <v>0.9469369508386043</v>
      </c>
      <c r="D40" s="46">
        <v>2.3919703566358317</v>
      </c>
      <c r="E40" s="46">
        <v>0</v>
      </c>
      <c r="F40" s="46">
        <v>1.1898494131702753</v>
      </c>
      <c r="G40" s="46" t="s">
        <v>153</v>
      </c>
      <c r="H40" s="46" t="s">
        <v>263</v>
      </c>
      <c r="I40" s="46" t="s">
        <v>264</v>
      </c>
      <c r="J40" s="46" t="s">
        <v>444</v>
      </c>
      <c r="K40" s="47" t="s">
        <v>523</v>
      </c>
      <c r="L40" s="48" t="s">
        <v>567</v>
      </c>
    </row>
    <row r="41" spans="1:12" ht="23.25" customHeight="1">
      <c r="A41" s="41" t="s">
        <v>75</v>
      </c>
      <c r="B41" s="41" t="s">
        <v>60</v>
      </c>
      <c r="C41" s="46">
        <v>24.974449897059348</v>
      </c>
      <c r="D41" s="46">
        <v>41.494521330722094</v>
      </c>
      <c r="E41" s="46">
        <v>0</v>
      </c>
      <c r="F41" s="46">
        <v>34.69661829190017</v>
      </c>
      <c r="G41" s="47" t="s">
        <v>154</v>
      </c>
      <c r="H41" s="46" t="s">
        <v>265</v>
      </c>
      <c r="I41" s="46" t="s">
        <v>266</v>
      </c>
      <c r="J41" s="46" t="s">
        <v>445</v>
      </c>
      <c r="K41" s="48" t="s">
        <v>513</v>
      </c>
      <c r="L41" s="48" t="s">
        <v>515</v>
      </c>
    </row>
    <row r="42" spans="1:12" ht="27" customHeight="1">
      <c r="A42" s="41" t="s">
        <v>76</v>
      </c>
      <c r="B42" s="41" t="s">
        <v>60</v>
      </c>
      <c r="C42" s="46">
        <v>7.132109539716954</v>
      </c>
      <c r="D42" s="46">
        <v>19.361692641312587</v>
      </c>
      <c r="E42" s="46">
        <v>11.015951996039275</v>
      </c>
      <c r="F42" s="46">
        <v>24.737640267324217</v>
      </c>
      <c r="G42" s="47" t="s">
        <v>155</v>
      </c>
      <c r="H42" s="46" t="s">
        <v>267</v>
      </c>
      <c r="I42" s="46" t="s">
        <v>268</v>
      </c>
      <c r="J42" s="46" t="s">
        <v>446</v>
      </c>
      <c r="K42" s="48" t="s">
        <v>513</v>
      </c>
      <c r="L42" s="48" t="s">
        <v>516</v>
      </c>
    </row>
    <row r="43" spans="1:12" ht="26.25" customHeight="1">
      <c r="A43" s="41" t="s">
        <v>77</v>
      </c>
      <c r="B43" s="41" t="s">
        <v>60</v>
      </c>
      <c r="C43" s="46">
        <v>348.0548732372395</v>
      </c>
      <c r="D43" s="46">
        <v>519.4781365048693</v>
      </c>
      <c r="E43" s="46">
        <v>331.88269785511795</v>
      </c>
      <c r="F43" s="46">
        <v>716.3233664911558</v>
      </c>
      <c r="G43" s="47" t="s">
        <v>156</v>
      </c>
      <c r="H43" s="46" t="s">
        <v>269</v>
      </c>
      <c r="I43" s="46" t="s">
        <v>270</v>
      </c>
      <c r="J43" s="46" t="s">
        <v>447</v>
      </c>
      <c r="K43" s="47" t="s">
        <v>517</v>
      </c>
      <c r="L43" s="48" t="s">
        <v>516</v>
      </c>
    </row>
    <row r="44" spans="1:12" ht="24" customHeight="1">
      <c r="A44" s="41" t="s">
        <v>78</v>
      </c>
      <c r="B44" s="41" t="s">
        <v>60</v>
      </c>
      <c r="C44" s="46">
        <v>7.600221811060311</v>
      </c>
      <c r="D44" s="46">
        <v>5.893328298970878</v>
      </c>
      <c r="E44" s="46">
        <v>9.38302853888848</v>
      </c>
      <c r="F44" s="46">
        <v>10.42570427156016</v>
      </c>
      <c r="G44" s="47" t="s">
        <v>407</v>
      </c>
      <c r="H44" s="46" t="s">
        <v>271</v>
      </c>
      <c r="I44" s="46" t="s">
        <v>139</v>
      </c>
      <c r="J44" s="46" t="s">
        <v>448</v>
      </c>
      <c r="K44" s="47" t="s">
        <v>513</v>
      </c>
      <c r="L44" s="48" t="s">
        <v>516</v>
      </c>
    </row>
    <row r="45" spans="1:12" ht="26.25" customHeight="1">
      <c r="A45" s="41" t="s">
        <v>79</v>
      </c>
      <c r="B45" s="41" t="s">
        <v>60</v>
      </c>
      <c r="C45" s="46">
        <v>60.90495134741698</v>
      </c>
      <c r="D45" s="46">
        <v>100.63676845665393</v>
      </c>
      <c r="E45" s="46">
        <v>91.9696063144349</v>
      </c>
      <c r="F45" s="46">
        <v>204.05925896222996</v>
      </c>
      <c r="G45" s="47" t="s">
        <v>408</v>
      </c>
      <c r="H45" s="46" t="s">
        <v>272</v>
      </c>
      <c r="I45" s="46" t="s">
        <v>273</v>
      </c>
      <c r="J45" s="46" t="s">
        <v>449</v>
      </c>
      <c r="K45" s="47" t="s">
        <v>513</v>
      </c>
      <c r="L45" s="48" t="s">
        <v>516</v>
      </c>
    </row>
    <row r="46" spans="1:12" ht="25.5" customHeight="1">
      <c r="A46" s="41" t="s">
        <v>80</v>
      </c>
      <c r="B46" s="41" t="s">
        <v>60</v>
      </c>
      <c r="C46" s="46">
        <v>60.0695280231325</v>
      </c>
      <c r="D46" s="46">
        <v>0</v>
      </c>
      <c r="E46" s="46">
        <v>79.46611294108953</v>
      </c>
      <c r="F46" s="46">
        <v>29.529971142615132</v>
      </c>
      <c r="G46" s="47" t="s">
        <v>409</v>
      </c>
      <c r="H46" s="46" t="s">
        <v>274</v>
      </c>
      <c r="I46" s="46" t="s">
        <v>275</v>
      </c>
      <c r="J46" s="46" t="s">
        <v>450</v>
      </c>
      <c r="K46" s="47" t="s">
        <v>513</v>
      </c>
      <c r="L46" s="48" t="s">
        <v>516</v>
      </c>
    </row>
    <row r="47" spans="1:12" ht="27.75" customHeight="1">
      <c r="A47" s="41" t="s">
        <v>23</v>
      </c>
      <c r="B47" s="41" t="s">
        <v>60</v>
      </c>
      <c r="C47" s="46">
        <v>3875.859115812591</v>
      </c>
      <c r="D47" s="46">
        <v>8085.228435252573</v>
      </c>
      <c r="E47" s="46">
        <v>4425.852138590647</v>
      </c>
      <c r="F47" s="46">
        <v>10002.863044976104</v>
      </c>
      <c r="G47" s="47" t="s">
        <v>410</v>
      </c>
      <c r="H47" s="46" t="s">
        <v>276</v>
      </c>
      <c r="I47" s="46" t="s">
        <v>277</v>
      </c>
      <c r="J47" s="46" t="s">
        <v>451</v>
      </c>
      <c r="K47" s="47" t="s">
        <v>518</v>
      </c>
      <c r="L47" s="48" t="s">
        <v>516</v>
      </c>
    </row>
    <row r="48" spans="1:12" s="3" customFormat="1" ht="27.75" customHeight="1">
      <c r="A48" s="41" t="s">
        <v>24</v>
      </c>
      <c r="B48" s="41" t="s">
        <v>60</v>
      </c>
      <c r="C48" s="46">
        <v>6035.901905762551</v>
      </c>
      <c r="D48" s="46">
        <v>10157.028101088457</v>
      </c>
      <c r="E48" s="46">
        <v>6733.50005126415</v>
      </c>
      <c r="F48" s="46">
        <v>11484.308762835512</v>
      </c>
      <c r="G48" s="47" t="s">
        <v>411</v>
      </c>
      <c r="H48" s="46" t="s">
        <v>278</v>
      </c>
      <c r="I48" s="46" t="s">
        <v>279</v>
      </c>
      <c r="J48" s="46" t="s">
        <v>452</v>
      </c>
      <c r="K48" s="47" t="s">
        <v>518</v>
      </c>
      <c r="L48" s="48" t="s">
        <v>516</v>
      </c>
    </row>
    <row r="49" spans="1:12" ht="32.25" customHeight="1">
      <c r="A49" s="41" t="s">
        <v>35</v>
      </c>
      <c r="B49" s="41" t="s">
        <v>62</v>
      </c>
      <c r="C49" s="46">
        <v>0.34801405793168233</v>
      </c>
      <c r="D49" s="46">
        <v>0</v>
      </c>
      <c r="E49" s="46">
        <v>0.7463525199824842</v>
      </c>
      <c r="F49" s="46">
        <v>0.6722903321158986</v>
      </c>
      <c r="G49" s="46" t="s">
        <v>412</v>
      </c>
      <c r="H49" s="46" t="s">
        <v>150</v>
      </c>
      <c r="I49" s="46" t="s">
        <v>254</v>
      </c>
      <c r="J49" s="46" t="s">
        <v>453</v>
      </c>
      <c r="K49" s="47" t="s">
        <v>518</v>
      </c>
      <c r="L49" s="48" t="s">
        <v>516</v>
      </c>
    </row>
    <row r="50" spans="1:12" ht="21" customHeight="1">
      <c r="A50" s="41" t="s">
        <v>37</v>
      </c>
      <c r="B50" s="41" t="s">
        <v>62</v>
      </c>
      <c r="C50" s="46">
        <v>15.641926150784471</v>
      </c>
      <c r="D50" s="46">
        <v>3.200850903897374</v>
      </c>
      <c r="E50" s="46">
        <v>30.994048470360646</v>
      </c>
      <c r="F50" s="46">
        <v>6.064250792280364</v>
      </c>
      <c r="G50" s="47" t="s">
        <v>157</v>
      </c>
      <c r="H50" s="46" t="s">
        <v>280</v>
      </c>
      <c r="I50" s="46" t="s">
        <v>281</v>
      </c>
      <c r="J50" s="46" t="s">
        <v>454</v>
      </c>
      <c r="K50" s="47" t="s">
        <v>518</v>
      </c>
      <c r="L50" s="48" t="s">
        <v>516</v>
      </c>
    </row>
    <row r="51" spans="1:12" ht="23.25" customHeight="1">
      <c r="A51" s="41" t="s">
        <v>36</v>
      </c>
      <c r="B51" s="41" t="s">
        <v>62</v>
      </c>
      <c r="C51" s="46">
        <v>1.3572918266394078</v>
      </c>
      <c r="D51" s="46">
        <v>0.44144326290113833</v>
      </c>
      <c r="E51" s="46">
        <v>2.0917623054599144</v>
      </c>
      <c r="F51" s="46">
        <v>0.36818568070718066</v>
      </c>
      <c r="G51" s="47" t="s">
        <v>128</v>
      </c>
      <c r="H51" s="46" t="s">
        <v>282</v>
      </c>
      <c r="I51" s="46" t="s">
        <v>283</v>
      </c>
      <c r="J51" s="46" t="s">
        <v>189</v>
      </c>
      <c r="K51" s="47" t="s">
        <v>518</v>
      </c>
      <c r="L51" s="48" t="s">
        <v>516</v>
      </c>
    </row>
    <row r="52" spans="1:12" ht="24" customHeight="1">
      <c r="A52" s="41" t="s">
        <v>38</v>
      </c>
      <c r="B52" s="41" t="s">
        <v>62</v>
      </c>
      <c r="C52" s="46">
        <v>14.860860869802664</v>
      </c>
      <c r="D52" s="46">
        <v>3.7206012730244575</v>
      </c>
      <c r="E52" s="46">
        <v>21.609894128873403</v>
      </c>
      <c r="F52" s="46">
        <v>7.2000214937848845</v>
      </c>
      <c r="G52" s="47" t="s">
        <v>413</v>
      </c>
      <c r="H52" s="46" t="s">
        <v>284</v>
      </c>
      <c r="I52" s="46" t="s">
        <v>285</v>
      </c>
      <c r="J52" s="46" t="s">
        <v>455</v>
      </c>
      <c r="K52" s="47" t="s">
        <v>518</v>
      </c>
      <c r="L52" s="48" t="s">
        <v>516</v>
      </c>
    </row>
    <row r="53" spans="1:12" ht="24.75" customHeight="1">
      <c r="A53" s="41" t="s">
        <v>39</v>
      </c>
      <c r="B53" s="41" t="s">
        <v>62</v>
      </c>
      <c r="C53" s="46">
        <v>568.533429148087</v>
      </c>
      <c r="D53" s="46">
        <v>78.17185606563186</v>
      </c>
      <c r="E53" s="46">
        <v>891.8627475973233</v>
      </c>
      <c r="F53" s="46">
        <v>183.2822707862735</v>
      </c>
      <c r="G53" s="47" t="s">
        <v>414</v>
      </c>
      <c r="H53" s="46" t="s">
        <v>286</v>
      </c>
      <c r="I53" s="46" t="s">
        <v>287</v>
      </c>
      <c r="J53" s="46" t="s">
        <v>456</v>
      </c>
      <c r="K53" s="47" t="s">
        <v>518</v>
      </c>
      <c r="L53" s="48" t="s">
        <v>516</v>
      </c>
    </row>
    <row r="54" spans="1:12" ht="24.75" customHeight="1">
      <c r="A54" s="41" t="s">
        <v>40</v>
      </c>
      <c r="B54" s="41" t="s">
        <v>62</v>
      </c>
      <c r="C54" s="46">
        <v>3.325874929068593</v>
      </c>
      <c r="D54" s="46">
        <v>0</v>
      </c>
      <c r="E54" s="46">
        <v>4.773612919925859</v>
      </c>
      <c r="F54" s="46">
        <v>1.2330076151279283</v>
      </c>
      <c r="G54" s="47" t="s">
        <v>415</v>
      </c>
      <c r="H54" s="46" t="s">
        <v>288</v>
      </c>
      <c r="I54" s="46" t="s">
        <v>289</v>
      </c>
      <c r="J54" s="46" t="s">
        <v>457</v>
      </c>
      <c r="K54" s="47" t="s">
        <v>513</v>
      </c>
      <c r="L54" s="48" t="s">
        <v>516</v>
      </c>
    </row>
    <row r="55" spans="1:12" ht="21.75" customHeight="1">
      <c r="A55" s="41" t="s">
        <v>41</v>
      </c>
      <c r="B55" s="41" t="s">
        <v>62</v>
      </c>
      <c r="C55" s="46">
        <v>0.9713258715197893</v>
      </c>
      <c r="D55" s="46">
        <v>0</v>
      </c>
      <c r="E55" s="46">
        <v>1.1354008532074522</v>
      </c>
      <c r="F55" s="46">
        <v>0.4572234016916362</v>
      </c>
      <c r="G55" s="47" t="s">
        <v>416</v>
      </c>
      <c r="H55" s="46" t="s">
        <v>290</v>
      </c>
      <c r="I55" s="46" t="s">
        <v>291</v>
      </c>
      <c r="J55" s="46" t="s">
        <v>340</v>
      </c>
      <c r="K55" s="47" t="s">
        <v>518</v>
      </c>
      <c r="L55" s="48" t="s">
        <v>516</v>
      </c>
    </row>
    <row r="56" spans="1:12" ht="26.25" customHeight="1">
      <c r="A56" s="41" t="s">
        <v>29</v>
      </c>
      <c r="B56" s="41" t="s">
        <v>60</v>
      </c>
      <c r="C56" s="46">
        <v>26.466369554111036</v>
      </c>
      <c r="D56" s="46">
        <v>54.23228840625249</v>
      </c>
      <c r="E56" s="46">
        <v>16.739459588157604</v>
      </c>
      <c r="F56" s="46">
        <v>31.68163768288275</v>
      </c>
      <c r="G56" s="47" t="s">
        <v>158</v>
      </c>
      <c r="H56" s="46" t="s">
        <v>292</v>
      </c>
      <c r="I56" s="46" t="s">
        <v>293</v>
      </c>
      <c r="J56" s="46" t="s">
        <v>311</v>
      </c>
      <c r="K56" s="48" t="s">
        <v>513</v>
      </c>
      <c r="L56" s="48" t="s">
        <v>516</v>
      </c>
    </row>
    <row r="57" spans="1:12" ht="21" customHeight="1">
      <c r="A57" s="41" t="s">
        <v>30</v>
      </c>
      <c r="B57" s="41" t="s">
        <v>60</v>
      </c>
      <c r="C57" s="46">
        <v>134.5667796784936</v>
      </c>
      <c r="D57" s="46">
        <v>188.49607439424986</v>
      </c>
      <c r="E57" s="46">
        <v>132.6858503613411</v>
      </c>
      <c r="F57" s="46">
        <v>240.92457527948596</v>
      </c>
      <c r="G57" s="47" t="s">
        <v>417</v>
      </c>
      <c r="H57" s="46" t="s">
        <v>294</v>
      </c>
      <c r="I57" s="46" t="s">
        <v>295</v>
      </c>
      <c r="J57" s="46" t="s">
        <v>458</v>
      </c>
      <c r="K57" s="48" t="s">
        <v>513</v>
      </c>
      <c r="L57" s="48" t="s">
        <v>516</v>
      </c>
    </row>
    <row r="58" spans="1:12" ht="18.75" customHeight="1">
      <c r="A58" s="41" t="s">
        <v>31</v>
      </c>
      <c r="B58" s="41" t="s">
        <v>60</v>
      </c>
      <c r="C58" s="46">
        <v>2380.2633293753174</v>
      </c>
      <c r="D58" s="46">
        <v>3498.901464202393</v>
      </c>
      <c r="E58" s="46">
        <v>2629.911534978473</v>
      </c>
      <c r="F58" s="46">
        <v>4430.888510856849</v>
      </c>
      <c r="G58" s="47" t="s">
        <v>418</v>
      </c>
      <c r="H58" s="46" t="s">
        <v>296</v>
      </c>
      <c r="I58" s="46" t="s">
        <v>297</v>
      </c>
      <c r="J58" s="46" t="s">
        <v>459</v>
      </c>
      <c r="K58" s="47" t="s">
        <v>518</v>
      </c>
      <c r="L58" s="48" t="s">
        <v>516</v>
      </c>
    </row>
    <row r="59" spans="1:12" ht="24.75" customHeight="1">
      <c r="A59" s="41" t="s">
        <v>32</v>
      </c>
      <c r="B59" s="41" t="s">
        <v>60</v>
      </c>
      <c r="C59" s="46">
        <v>12600.341440243843</v>
      </c>
      <c r="D59" s="46">
        <v>15977.387086413552</v>
      </c>
      <c r="E59" s="46">
        <v>11724.784998305611</v>
      </c>
      <c r="F59" s="46">
        <v>12318.422759483476</v>
      </c>
      <c r="G59" s="47" t="s">
        <v>419</v>
      </c>
      <c r="H59" s="46" t="s">
        <v>298</v>
      </c>
      <c r="I59" s="46" t="s">
        <v>299</v>
      </c>
      <c r="J59" s="46" t="s">
        <v>460</v>
      </c>
      <c r="K59" s="48" t="s">
        <v>513</v>
      </c>
      <c r="L59" s="48" t="s">
        <v>516</v>
      </c>
    </row>
    <row r="60" spans="1:12" ht="22.5" customHeight="1">
      <c r="A60" s="41" t="s">
        <v>33</v>
      </c>
      <c r="B60" s="41" t="s">
        <v>60</v>
      </c>
      <c r="C60" s="46">
        <v>106.60550975933754</v>
      </c>
      <c r="D60" s="46">
        <v>194.35083580675456</v>
      </c>
      <c r="E60" s="46">
        <v>118.8411945315819</v>
      </c>
      <c r="F60" s="46">
        <v>251.9032962322042</v>
      </c>
      <c r="G60" s="47" t="s">
        <v>159</v>
      </c>
      <c r="H60" s="46" t="s">
        <v>300</v>
      </c>
      <c r="I60" s="46" t="s">
        <v>301</v>
      </c>
      <c r="J60" s="46" t="s">
        <v>461</v>
      </c>
      <c r="K60" s="48" t="s">
        <v>513</v>
      </c>
      <c r="L60" s="48" t="s">
        <v>516</v>
      </c>
    </row>
    <row r="61" spans="1:12" ht="14.25">
      <c r="A61" s="41" t="s">
        <v>34</v>
      </c>
      <c r="B61" s="41" t="s">
        <v>60</v>
      </c>
      <c r="C61" s="46">
        <v>27.544041337970082</v>
      </c>
      <c r="D61" s="46">
        <v>59.45996735959809</v>
      </c>
      <c r="E61" s="46">
        <v>21.520216085269603</v>
      </c>
      <c r="F61" s="46">
        <v>29.520039925290714</v>
      </c>
      <c r="G61" s="47" t="s">
        <v>160</v>
      </c>
      <c r="H61" s="46" t="s">
        <v>302</v>
      </c>
      <c r="I61" s="46" t="s">
        <v>303</v>
      </c>
      <c r="J61" s="46" t="s">
        <v>462</v>
      </c>
      <c r="K61" s="48" t="s">
        <v>510</v>
      </c>
      <c r="L61" s="48" t="s">
        <v>516</v>
      </c>
    </row>
    <row r="62" spans="1:12" ht="14.25">
      <c r="A62" s="41" t="s">
        <v>27</v>
      </c>
      <c r="B62" s="41" t="s">
        <v>60</v>
      </c>
      <c r="C62" s="46">
        <v>0.5932561639089269</v>
      </c>
      <c r="D62" s="46">
        <v>1.4632502168751038</v>
      </c>
      <c r="E62" s="46">
        <v>0.6552843315863542</v>
      </c>
      <c r="F62" s="46">
        <v>1.6707188449898225</v>
      </c>
      <c r="G62" s="46" t="s">
        <v>161</v>
      </c>
      <c r="H62" s="46" t="s">
        <v>304</v>
      </c>
      <c r="I62" s="46" t="s">
        <v>305</v>
      </c>
      <c r="J62" s="46" t="s">
        <v>463</v>
      </c>
      <c r="K62" s="48" t="s">
        <v>513</v>
      </c>
      <c r="L62" s="48" t="s">
        <v>516</v>
      </c>
    </row>
    <row r="63" spans="1:12" ht="14.25">
      <c r="A63" s="41" t="s">
        <v>28</v>
      </c>
      <c r="B63" s="41" t="s">
        <v>60</v>
      </c>
      <c r="C63" s="46">
        <v>29.05645048013402</v>
      </c>
      <c r="D63" s="46">
        <v>46.32817027319566</v>
      </c>
      <c r="E63" s="46">
        <v>47.43746126254973</v>
      </c>
      <c r="F63" s="46">
        <v>77.49097501393013</v>
      </c>
      <c r="G63" s="47" t="s">
        <v>420</v>
      </c>
      <c r="H63" s="46" t="s">
        <v>306</v>
      </c>
      <c r="I63" s="46" t="s">
        <v>307</v>
      </c>
      <c r="J63" s="46" t="s">
        <v>464</v>
      </c>
      <c r="K63" s="48" t="s">
        <v>513</v>
      </c>
      <c r="L63" s="48" t="s">
        <v>516</v>
      </c>
    </row>
    <row r="64" spans="1:12" ht="14.25">
      <c r="A64" s="41" t="s">
        <v>25</v>
      </c>
      <c r="B64" s="41" t="s">
        <v>62</v>
      </c>
      <c r="C64" s="46">
        <v>146.2642080941429</v>
      </c>
      <c r="D64" s="46">
        <v>292.9111132874472</v>
      </c>
      <c r="E64" s="46">
        <v>179.6796453851647</v>
      </c>
      <c r="F64" s="46">
        <v>349.783074310147</v>
      </c>
      <c r="G64" s="47" t="s">
        <v>421</v>
      </c>
      <c r="H64" s="46" t="s">
        <v>308</v>
      </c>
      <c r="I64" s="46" t="s">
        <v>309</v>
      </c>
      <c r="J64" s="46" t="s">
        <v>465</v>
      </c>
      <c r="K64" s="47" t="s">
        <v>517</v>
      </c>
      <c r="L64" s="48" t="s">
        <v>516</v>
      </c>
    </row>
    <row r="65" spans="1:12" ht="14.25">
      <c r="A65" s="41" t="s">
        <v>26</v>
      </c>
      <c r="B65" s="41" t="s">
        <v>62</v>
      </c>
      <c r="C65" s="46">
        <v>16.100827506265198</v>
      </c>
      <c r="D65" s="46">
        <v>46.23826260994066</v>
      </c>
      <c r="E65" s="46">
        <v>14.84812276491133</v>
      </c>
      <c r="F65" s="46">
        <v>38.82708062643307</v>
      </c>
      <c r="G65" s="47" t="s">
        <v>407</v>
      </c>
      <c r="H65" s="46" t="s">
        <v>310</v>
      </c>
      <c r="I65" s="46" t="s">
        <v>311</v>
      </c>
      <c r="J65" s="46" t="s">
        <v>450</v>
      </c>
      <c r="K65" s="47" t="s">
        <v>518</v>
      </c>
      <c r="L65" s="48" t="s">
        <v>516</v>
      </c>
    </row>
    <row r="66" spans="1:12" ht="14.25">
      <c r="A66" s="41" t="s">
        <v>42</v>
      </c>
      <c r="B66" s="41" t="s">
        <v>61</v>
      </c>
      <c r="C66" s="46">
        <v>12.146907486097328</v>
      </c>
      <c r="D66" s="46">
        <v>7.499779588564894</v>
      </c>
      <c r="E66" s="46">
        <v>11.567923918450603</v>
      </c>
      <c r="F66" s="46">
        <v>8.565724052755492</v>
      </c>
      <c r="G66" s="47" t="s">
        <v>162</v>
      </c>
      <c r="H66" s="46" t="s">
        <v>312</v>
      </c>
      <c r="I66" s="46" t="s">
        <v>313</v>
      </c>
      <c r="J66" s="46" t="s">
        <v>466</v>
      </c>
      <c r="K66" s="48" t="s">
        <v>519</v>
      </c>
      <c r="L66" s="48" t="s">
        <v>516</v>
      </c>
    </row>
    <row r="67" spans="1:12" ht="14.25">
      <c r="A67" s="41" t="s">
        <v>43</v>
      </c>
      <c r="B67" s="41" t="s">
        <v>61</v>
      </c>
      <c r="C67" s="46">
        <v>1.1652538480570585</v>
      </c>
      <c r="D67" s="46">
        <v>0.8047037531499559</v>
      </c>
      <c r="E67" s="46">
        <v>1.2710616278297402</v>
      </c>
      <c r="F67" s="46">
        <v>1.175610906904413</v>
      </c>
      <c r="G67" s="46" t="s">
        <v>422</v>
      </c>
      <c r="H67" s="46" t="s">
        <v>314</v>
      </c>
      <c r="I67" s="46" t="s">
        <v>264</v>
      </c>
      <c r="J67" s="46" t="s">
        <v>189</v>
      </c>
      <c r="K67" s="48" t="s">
        <v>519</v>
      </c>
      <c r="L67" s="48" t="s">
        <v>516</v>
      </c>
    </row>
    <row r="68" spans="1:12" ht="14.25">
      <c r="A68" s="41" t="s">
        <v>44</v>
      </c>
      <c r="B68" s="41" t="s">
        <v>61</v>
      </c>
      <c r="C68" s="46">
        <v>89.22954366906322</v>
      </c>
      <c r="D68" s="46">
        <v>26.459856674972098</v>
      </c>
      <c r="E68" s="46">
        <v>172.05739131675807</v>
      </c>
      <c r="F68" s="46">
        <v>67.46972081220387</v>
      </c>
      <c r="G68" s="47" t="s">
        <v>163</v>
      </c>
      <c r="H68" s="46" t="s">
        <v>315</v>
      </c>
      <c r="I68" s="46" t="s">
        <v>316</v>
      </c>
      <c r="J68" s="46" t="s">
        <v>467</v>
      </c>
      <c r="K68" s="48" t="s">
        <v>519</v>
      </c>
      <c r="L68" s="48" t="s">
        <v>516</v>
      </c>
    </row>
    <row r="69" spans="1:12" ht="14.25">
      <c r="A69" s="41" t="s">
        <v>46</v>
      </c>
      <c r="B69" s="41" t="s">
        <v>61</v>
      </c>
      <c r="C69" s="46">
        <v>1674.5055046416016</v>
      </c>
      <c r="D69" s="46">
        <v>471.23944152136505</v>
      </c>
      <c r="E69" s="46">
        <v>2874.8226946644445</v>
      </c>
      <c r="F69" s="46">
        <v>1422.4838597564708</v>
      </c>
      <c r="G69" s="47" t="s">
        <v>423</v>
      </c>
      <c r="H69" s="46" t="s">
        <v>317</v>
      </c>
      <c r="I69" s="46" t="s">
        <v>318</v>
      </c>
      <c r="J69" s="46" t="s">
        <v>468</v>
      </c>
      <c r="K69" s="48" t="s">
        <v>519</v>
      </c>
      <c r="L69" s="48" t="s">
        <v>515</v>
      </c>
    </row>
    <row r="70" spans="1:12" ht="14.25">
      <c r="A70" s="41" t="s">
        <v>551</v>
      </c>
      <c r="B70" s="41" t="s">
        <v>61</v>
      </c>
      <c r="C70" s="46">
        <v>0</v>
      </c>
      <c r="D70" s="46">
        <v>3.5457410332103256</v>
      </c>
      <c r="E70" s="46">
        <v>0</v>
      </c>
      <c r="F70" s="46">
        <v>6.390116147070842</v>
      </c>
      <c r="G70" s="46" t="s">
        <v>143</v>
      </c>
      <c r="H70" s="46" t="s">
        <v>573</v>
      </c>
      <c r="I70" s="46" t="s">
        <v>143</v>
      </c>
      <c r="J70" s="46" t="s">
        <v>574</v>
      </c>
      <c r="K70" s="48" t="s">
        <v>519</v>
      </c>
      <c r="L70" s="48" t="s">
        <v>515</v>
      </c>
    </row>
    <row r="71" spans="1:12" ht="14.25">
      <c r="A71" s="41" t="s">
        <v>45</v>
      </c>
      <c r="B71" s="41" t="s">
        <v>61</v>
      </c>
      <c r="C71" s="46">
        <v>63.03751408264894</v>
      </c>
      <c r="D71" s="46">
        <v>22.68302078912907</v>
      </c>
      <c r="E71" s="46">
        <v>162.52699423698363</v>
      </c>
      <c r="F71" s="46">
        <v>88.70383593404208</v>
      </c>
      <c r="G71" s="47" t="s">
        <v>164</v>
      </c>
      <c r="H71" s="46" t="s">
        <v>319</v>
      </c>
      <c r="I71" s="46" t="s">
        <v>320</v>
      </c>
      <c r="J71" s="46" t="s">
        <v>469</v>
      </c>
      <c r="K71" s="48" t="s">
        <v>519</v>
      </c>
      <c r="L71" s="48" t="s">
        <v>516</v>
      </c>
    </row>
    <row r="72" spans="1:12" ht="14.25">
      <c r="A72" s="41" t="s">
        <v>47</v>
      </c>
      <c r="B72" s="41" t="s">
        <v>61</v>
      </c>
      <c r="C72" s="46">
        <v>9.604001263039825</v>
      </c>
      <c r="D72" s="46">
        <v>8.234994991095364</v>
      </c>
      <c r="E72" s="46">
        <v>21.386489514639223</v>
      </c>
      <c r="F72" s="46">
        <v>12.553779613822535</v>
      </c>
      <c r="G72" s="47" t="s">
        <v>424</v>
      </c>
      <c r="H72" s="46" t="s">
        <v>321</v>
      </c>
      <c r="I72" s="46" t="s">
        <v>322</v>
      </c>
      <c r="J72" s="46" t="s">
        <v>470</v>
      </c>
      <c r="K72" s="48" t="s">
        <v>519</v>
      </c>
      <c r="L72" s="48" t="s">
        <v>516</v>
      </c>
    </row>
    <row r="73" spans="1:12" ht="14.25">
      <c r="A73" s="41" t="s">
        <v>81</v>
      </c>
      <c r="B73" s="41" t="s">
        <v>61</v>
      </c>
      <c r="C73" s="46">
        <v>11.121448061836993</v>
      </c>
      <c r="D73" s="46">
        <v>3.8437163375627676</v>
      </c>
      <c r="E73" s="46">
        <v>20.26019445131808</v>
      </c>
      <c r="F73" s="46">
        <v>11.251871220560504</v>
      </c>
      <c r="G73" s="47" t="s">
        <v>349</v>
      </c>
      <c r="H73" s="46" t="s">
        <v>323</v>
      </c>
      <c r="I73" s="46" t="s">
        <v>324</v>
      </c>
      <c r="J73" s="46" t="s">
        <v>471</v>
      </c>
      <c r="K73" s="48" t="s">
        <v>519</v>
      </c>
      <c r="L73" s="48" t="s">
        <v>516</v>
      </c>
    </row>
    <row r="74" spans="1:12" ht="19.5" customHeight="1">
      <c r="A74" s="41" t="s">
        <v>82</v>
      </c>
      <c r="B74" s="41" t="s">
        <v>60</v>
      </c>
      <c r="C74" s="46">
        <v>1.566986581412602</v>
      </c>
      <c r="D74" s="46">
        <v>0.7779905474642014</v>
      </c>
      <c r="E74" s="46">
        <v>1.7420919206386245</v>
      </c>
      <c r="F74" s="46">
        <v>1.699765759340575</v>
      </c>
      <c r="G74" s="47" t="s">
        <v>425</v>
      </c>
      <c r="H74" s="46" t="s">
        <v>325</v>
      </c>
      <c r="I74" s="46" t="s">
        <v>326</v>
      </c>
      <c r="J74" s="46" t="s">
        <v>472</v>
      </c>
      <c r="K74" s="48" t="s">
        <v>519</v>
      </c>
      <c r="L74" s="48" t="s">
        <v>520</v>
      </c>
    </row>
    <row r="75" spans="1:12" ht="14.25">
      <c r="A75" s="41" t="s">
        <v>83</v>
      </c>
      <c r="B75" s="41" t="s">
        <v>60</v>
      </c>
      <c r="C75" s="46">
        <v>795.237915313011</v>
      </c>
      <c r="D75" s="46">
        <v>2238.964993036577</v>
      </c>
      <c r="E75" s="46">
        <v>757.1587429068994</v>
      </c>
      <c r="F75" s="46">
        <v>3115.800047732048</v>
      </c>
      <c r="G75" s="47" t="s">
        <v>165</v>
      </c>
      <c r="H75" s="46" t="s">
        <v>327</v>
      </c>
      <c r="I75" s="46" t="s">
        <v>328</v>
      </c>
      <c r="J75" s="46" t="s">
        <v>473</v>
      </c>
      <c r="K75" s="47" t="s">
        <v>524</v>
      </c>
      <c r="L75" s="48" t="s">
        <v>520</v>
      </c>
    </row>
    <row r="76" spans="1:12" ht="14.25">
      <c r="A76" s="41" t="s">
        <v>84</v>
      </c>
      <c r="B76" s="41" t="s">
        <v>60</v>
      </c>
      <c r="C76" s="46">
        <v>407.9344510240122</v>
      </c>
      <c r="D76" s="46">
        <v>1188.8290076636565</v>
      </c>
      <c r="E76" s="46">
        <v>346.46010286588546</v>
      </c>
      <c r="F76" s="46">
        <v>1787.440885512781</v>
      </c>
      <c r="G76" s="47" t="s">
        <v>166</v>
      </c>
      <c r="H76" s="46" t="s">
        <v>329</v>
      </c>
      <c r="I76" s="46" t="s">
        <v>330</v>
      </c>
      <c r="J76" s="46" t="s">
        <v>474</v>
      </c>
      <c r="K76" s="48" t="s">
        <v>519</v>
      </c>
      <c r="L76" s="48" t="s">
        <v>520</v>
      </c>
    </row>
    <row r="77" spans="1:12" ht="14.25">
      <c r="A77" s="41" t="s">
        <v>49</v>
      </c>
      <c r="B77" s="41" t="s">
        <v>60</v>
      </c>
      <c r="C77" s="46">
        <v>327.7598105499683</v>
      </c>
      <c r="D77" s="46">
        <v>447.6353355170125</v>
      </c>
      <c r="E77" s="46">
        <v>291.7072988283645</v>
      </c>
      <c r="F77" s="46">
        <v>638.0099224539005</v>
      </c>
      <c r="G77" s="47" t="s">
        <v>167</v>
      </c>
      <c r="H77" s="46" t="s">
        <v>331</v>
      </c>
      <c r="I77" s="46" t="s">
        <v>332</v>
      </c>
      <c r="J77" s="46" t="s">
        <v>475</v>
      </c>
      <c r="K77" s="48" t="s">
        <v>513</v>
      </c>
      <c r="L77" s="48" t="s">
        <v>520</v>
      </c>
    </row>
    <row r="78" spans="1:12" ht="21" customHeight="1">
      <c r="A78" s="41" t="s">
        <v>48</v>
      </c>
      <c r="B78" s="41" t="s">
        <v>60</v>
      </c>
      <c r="C78" s="46">
        <v>7.761201574094691</v>
      </c>
      <c r="D78" s="46">
        <v>12.339231724149535</v>
      </c>
      <c r="E78" s="46">
        <v>4.793970755574323</v>
      </c>
      <c r="F78" s="46">
        <v>7.050433772592854</v>
      </c>
      <c r="G78" s="47" t="s">
        <v>168</v>
      </c>
      <c r="H78" s="46" t="s">
        <v>333</v>
      </c>
      <c r="I78" s="46" t="s">
        <v>334</v>
      </c>
      <c r="J78" s="46" t="s">
        <v>476</v>
      </c>
      <c r="K78" s="48" t="s">
        <v>513</v>
      </c>
      <c r="L78" s="48" t="s">
        <v>520</v>
      </c>
    </row>
    <row r="79" spans="1:12" ht="14.25">
      <c r="A79" s="41" t="s">
        <v>50</v>
      </c>
      <c r="B79" s="41" t="s">
        <v>60</v>
      </c>
      <c r="C79" s="46">
        <v>0</v>
      </c>
      <c r="D79" s="46">
        <v>3.66033647606629</v>
      </c>
      <c r="E79" s="46">
        <v>1.6095649193568202</v>
      </c>
      <c r="F79" s="46">
        <v>2.86620805510578</v>
      </c>
      <c r="G79" s="46" t="s">
        <v>169</v>
      </c>
      <c r="H79" s="46" t="s">
        <v>335</v>
      </c>
      <c r="I79" s="46" t="s">
        <v>143</v>
      </c>
      <c r="J79" s="46" t="s">
        <v>477</v>
      </c>
      <c r="K79" s="48" t="s">
        <v>513</v>
      </c>
      <c r="L79" s="48" t="s">
        <v>520</v>
      </c>
    </row>
    <row r="80" spans="1:12" ht="14.25">
      <c r="A80" s="49" t="s">
        <v>85</v>
      </c>
      <c r="B80" s="41" t="s">
        <v>60</v>
      </c>
      <c r="C80" s="46">
        <v>7.273769716712692</v>
      </c>
      <c r="D80" s="46">
        <v>19.0655837989267</v>
      </c>
      <c r="E80" s="46">
        <v>6.623286147843172</v>
      </c>
      <c r="F80" s="46">
        <v>16.923363474165022</v>
      </c>
      <c r="G80" s="47" t="s">
        <v>170</v>
      </c>
      <c r="H80" s="46" t="s">
        <v>126</v>
      </c>
      <c r="I80" s="46" t="s">
        <v>336</v>
      </c>
      <c r="J80" s="46" t="s">
        <v>426</v>
      </c>
      <c r="K80" s="48" t="s">
        <v>513</v>
      </c>
      <c r="L80" s="48" t="s">
        <v>520</v>
      </c>
    </row>
    <row r="81" spans="1:12" ht="14.25">
      <c r="A81" s="49" t="s">
        <v>86</v>
      </c>
      <c r="B81" s="41" t="s">
        <v>62</v>
      </c>
      <c r="C81" s="46">
        <v>10.59920955212396</v>
      </c>
      <c r="D81" s="46">
        <v>19.093733378652384</v>
      </c>
      <c r="E81" s="46">
        <v>4.2942860782509955</v>
      </c>
      <c r="F81" s="46">
        <v>23.60208300174711</v>
      </c>
      <c r="G81" s="47" t="s">
        <v>171</v>
      </c>
      <c r="H81" s="46" t="s">
        <v>214</v>
      </c>
      <c r="I81" s="46" t="s">
        <v>337</v>
      </c>
      <c r="J81" s="46" t="s">
        <v>478</v>
      </c>
      <c r="K81" s="47" t="s">
        <v>517</v>
      </c>
      <c r="L81" s="48" t="s">
        <v>521</v>
      </c>
    </row>
    <row r="82" spans="1:12" ht="14.25">
      <c r="A82" s="49" t="s">
        <v>87</v>
      </c>
      <c r="B82" s="41" t="s">
        <v>60</v>
      </c>
      <c r="C82" s="46">
        <v>0.20315683045859265</v>
      </c>
      <c r="D82" s="46">
        <v>0.42829774446574165</v>
      </c>
      <c r="E82" s="46">
        <v>0.599808287023324</v>
      </c>
      <c r="F82" s="46">
        <v>0.7710547391292741</v>
      </c>
      <c r="G82" s="47" t="s">
        <v>172</v>
      </c>
      <c r="H82" s="46" t="s">
        <v>189</v>
      </c>
      <c r="I82" s="46" t="s">
        <v>290</v>
      </c>
      <c r="J82" s="46" t="s">
        <v>340</v>
      </c>
      <c r="K82" s="47" t="s">
        <v>525</v>
      </c>
      <c r="L82" s="48" t="s">
        <v>521</v>
      </c>
    </row>
    <row r="83" spans="1:12" ht="14.25">
      <c r="A83" s="49" t="s">
        <v>88</v>
      </c>
      <c r="B83" s="41" t="s">
        <v>60</v>
      </c>
      <c r="C83" s="46">
        <v>1.4168856993245122</v>
      </c>
      <c r="D83" s="46">
        <v>2.765266903084233</v>
      </c>
      <c r="E83" s="46">
        <v>2.806677756595589</v>
      </c>
      <c r="F83" s="46">
        <v>5.926215730773414</v>
      </c>
      <c r="G83" s="47" t="s">
        <v>173</v>
      </c>
      <c r="H83" s="46" t="s">
        <v>338</v>
      </c>
      <c r="I83" s="46" t="s">
        <v>339</v>
      </c>
      <c r="J83" s="46" t="s">
        <v>208</v>
      </c>
      <c r="K83" s="47" t="s">
        <v>526</v>
      </c>
      <c r="L83" s="48" t="s">
        <v>521</v>
      </c>
    </row>
    <row r="84" spans="1:12" ht="14.25">
      <c r="A84" s="49" t="s">
        <v>89</v>
      </c>
      <c r="B84" s="41" t="s">
        <v>60</v>
      </c>
      <c r="C84" s="46">
        <v>0.34340847500005045</v>
      </c>
      <c r="D84" s="46">
        <v>0.18557287874194667</v>
      </c>
      <c r="E84" s="46">
        <v>0.7561279515723469</v>
      </c>
      <c r="F84" s="46">
        <v>0.9367907606084047</v>
      </c>
      <c r="G84" s="46" t="s">
        <v>161</v>
      </c>
      <c r="H84" s="46" t="s">
        <v>290</v>
      </c>
      <c r="I84" s="46" t="s">
        <v>340</v>
      </c>
      <c r="J84" s="46" t="s">
        <v>290</v>
      </c>
      <c r="K84" s="47" t="s">
        <v>526</v>
      </c>
      <c r="L84" s="48" t="s">
        <v>521</v>
      </c>
    </row>
    <row r="85" spans="1:12" ht="14.25">
      <c r="A85" s="49" t="s">
        <v>90</v>
      </c>
      <c r="B85" s="41" t="s">
        <v>60</v>
      </c>
      <c r="C85" s="46">
        <v>6.7292222152293215</v>
      </c>
      <c r="D85" s="46">
        <v>8.27434445216922</v>
      </c>
      <c r="E85" s="46">
        <v>7.304960518530532</v>
      </c>
      <c r="F85" s="46">
        <v>11.793860048550705</v>
      </c>
      <c r="G85" s="47" t="s">
        <v>174</v>
      </c>
      <c r="H85" s="46" t="s">
        <v>341</v>
      </c>
      <c r="I85" s="46" t="s">
        <v>148</v>
      </c>
      <c r="J85" s="46" t="s">
        <v>225</v>
      </c>
      <c r="K85" s="47" t="s">
        <v>517</v>
      </c>
      <c r="L85" s="48" t="s">
        <v>521</v>
      </c>
    </row>
    <row r="86" spans="1:12" ht="14.25" customHeight="1">
      <c r="A86" s="49" t="s">
        <v>91</v>
      </c>
      <c r="B86" s="41" t="s">
        <v>60</v>
      </c>
      <c r="C86" s="46">
        <v>87.83906461500217</v>
      </c>
      <c r="D86" s="46">
        <v>116.55084412902717</v>
      </c>
      <c r="E86" s="46">
        <v>107.5070273715131</v>
      </c>
      <c r="F86" s="46">
        <v>137.74549593911297</v>
      </c>
      <c r="G86" s="47" t="s">
        <v>175</v>
      </c>
      <c r="H86" s="46" t="s">
        <v>342</v>
      </c>
      <c r="I86" s="46" t="s">
        <v>343</v>
      </c>
      <c r="J86" s="46" t="s">
        <v>479</v>
      </c>
      <c r="K86" s="47" t="s">
        <v>517</v>
      </c>
      <c r="L86" s="48" t="s">
        <v>521</v>
      </c>
    </row>
    <row r="87" spans="1:12" ht="14.25">
      <c r="A87" s="49" t="s">
        <v>92</v>
      </c>
      <c r="B87" s="41" t="s">
        <v>60</v>
      </c>
      <c r="C87" s="46">
        <v>215.10107408367801</v>
      </c>
      <c r="D87" s="46">
        <v>314.60194381264597</v>
      </c>
      <c r="E87" s="46">
        <v>248.93144890356035</v>
      </c>
      <c r="F87" s="46">
        <v>527.0937954812556</v>
      </c>
      <c r="G87" s="47" t="s">
        <v>176</v>
      </c>
      <c r="H87" s="46" t="s">
        <v>344</v>
      </c>
      <c r="I87" s="46" t="s">
        <v>345</v>
      </c>
      <c r="J87" s="46" t="s">
        <v>480</v>
      </c>
      <c r="K87" s="47" t="s">
        <v>517</v>
      </c>
      <c r="L87" s="48" t="s">
        <v>521</v>
      </c>
    </row>
    <row r="88" spans="1:12" ht="14.25">
      <c r="A88" s="49" t="s">
        <v>93</v>
      </c>
      <c r="B88" s="41" t="s">
        <v>60</v>
      </c>
      <c r="C88" s="46">
        <v>87.24813735458588</v>
      </c>
      <c r="D88" s="46">
        <v>114.6801795520771</v>
      </c>
      <c r="E88" s="46">
        <v>118.19934810529513</v>
      </c>
      <c r="F88" s="46">
        <v>145.85365810218016</v>
      </c>
      <c r="G88" s="47" t="s">
        <v>177</v>
      </c>
      <c r="H88" s="46" t="s">
        <v>346</v>
      </c>
      <c r="I88" s="46" t="s">
        <v>347</v>
      </c>
      <c r="J88" s="46" t="s">
        <v>481</v>
      </c>
      <c r="K88" s="47" t="s">
        <v>517</v>
      </c>
      <c r="L88" s="48" t="s">
        <v>521</v>
      </c>
    </row>
    <row r="89" spans="1:12" ht="14.25">
      <c r="A89" s="41" t="s">
        <v>552</v>
      </c>
      <c r="B89" s="41" t="s">
        <v>60</v>
      </c>
      <c r="C89" s="46">
        <v>0</v>
      </c>
      <c r="D89" s="46">
        <v>0</v>
      </c>
      <c r="E89" s="46">
        <v>0</v>
      </c>
      <c r="F89" s="46">
        <v>0</v>
      </c>
      <c r="G89" s="46" t="s">
        <v>143</v>
      </c>
      <c r="H89" s="46" t="s">
        <v>143</v>
      </c>
      <c r="I89" s="46" t="s">
        <v>151</v>
      </c>
      <c r="J89" s="46" t="s">
        <v>290</v>
      </c>
      <c r="K89" s="47" t="s">
        <v>517</v>
      </c>
      <c r="L89" s="48" t="s">
        <v>521</v>
      </c>
    </row>
    <row r="90" spans="1:12" ht="14.25">
      <c r="A90" s="49" t="s">
        <v>94</v>
      </c>
      <c r="B90" s="41" t="s">
        <v>60</v>
      </c>
      <c r="C90" s="46">
        <v>26.55160278950195</v>
      </c>
      <c r="D90" s="46">
        <v>35.4401409363246</v>
      </c>
      <c r="E90" s="46">
        <v>30.123099237506075</v>
      </c>
      <c r="F90" s="46">
        <v>53.780153058295646</v>
      </c>
      <c r="G90" s="47" t="s">
        <v>178</v>
      </c>
      <c r="H90" s="46" t="s">
        <v>348</v>
      </c>
      <c r="I90" s="46" t="s">
        <v>349</v>
      </c>
      <c r="J90" s="46" t="s">
        <v>482</v>
      </c>
      <c r="K90" s="47" t="s">
        <v>517</v>
      </c>
      <c r="L90" s="48" t="s">
        <v>521</v>
      </c>
    </row>
    <row r="91" spans="1:12" ht="14.25">
      <c r="A91" s="49" t="s">
        <v>95</v>
      </c>
      <c r="B91" s="41" t="s">
        <v>60</v>
      </c>
      <c r="C91" s="46">
        <v>11.392128299311793</v>
      </c>
      <c r="D91" s="46">
        <v>0.7617800801858169</v>
      </c>
      <c r="E91" s="46">
        <v>17.85005111704606</v>
      </c>
      <c r="F91" s="46">
        <v>4.762002251654604</v>
      </c>
      <c r="G91" s="47" t="s">
        <v>179</v>
      </c>
      <c r="H91" s="46" t="s">
        <v>143</v>
      </c>
      <c r="I91" s="46" t="s">
        <v>350</v>
      </c>
      <c r="J91" s="46" t="s">
        <v>483</v>
      </c>
      <c r="K91" s="47" t="s">
        <v>517</v>
      </c>
      <c r="L91" s="48" t="s">
        <v>521</v>
      </c>
    </row>
    <row r="92" spans="1:12" ht="14.25">
      <c r="A92" s="49" t="s">
        <v>96</v>
      </c>
      <c r="B92" s="41" t="s">
        <v>60</v>
      </c>
      <c r="C92" s="46">
        <v>11.37261503462508</v>
      </c>
      <c r="D92" s="46">
        <v>16.442613870888334</v>
      </c>
      <c r="E92" s="46">
        <v>15.015035949922783</v>
      </c>
      <c r="F92" s="46">
        <v>18.330461081960273</v>
      </c>
      <c r="G92" s="47" t="s">
        <v>180</v>
      </c>
      <c r="H92" s="46" t="s">
        <v>351</v>
      </c>
      <c r="I92" s="46" t="s">
        <v>352</v>
      </c>
      <c r="J92" s="46" t="s">
        <v>484</v>
      </c>
      <c r="K92" s="47" t="s">
        <v>517</v>
      </c>
      <c r="L92" s="48" t="s">
        <v>521</v>
      </c>
    </row>
    <row r="93" spans="1:12" ht="14.25">
      <c r="A93" s="49" t="s">
        <v>97</v>
      </c>
      <c r="B93" s="41" t="s">
        <v>60</v>
      </c>
      <c r="C93" s="46">
        <v>269.21223249435144</v>
      </c>
      <c r="D93" s="46">
        <v>323.4278633982887</v>
      </c>
      <c r="E93" s="46">
        <v>461.4083197404396</v>
      </c>
      <c r="F93" s="46">
        <v>633.5077433272869</v>
      </c>
      <c r="G93" s="47" t="s">
        <v>181</v>
      </c>
      <c r="H93" s="46" t="s">
        <v>353</v>
      </c>
      <c r="I93" s="46" t="s">
        <v>354</v>
      </c>
      <c r="J93" s="46" t="s">
        <v>485</v>
      </c>
      <c r="K93" s="47" t="s">
        <v>517</v>
      </c>
      <c r="L93" s="48" t="s">
        <v>521</v>
      </c>
    </row>
    <row r="94" spans="1:12" ht="14.25">
      <c r="A94" s="49" t="s">
        <v>98</v>
      </c>
      <c r="B94" s="41" t="s">
        <v>60</v>
      </c>
      <c r="C94" s="46">
        <v>84.46824543322168</v>
      </c>
      <c r="D94" s="46">
        <v>109.33100570017405</v>
      </c>
      <c r="E94" s="46">
        <v>100.83932607039603</v>
      </c>
      <c r="F94" s="46">
        <v>188.88134706718935</v>
      </c>
      <c r="G94" s="47" t="s">
        <v>182</v>
      </c>
      <c r="H94" s="46" t="s">
        <v>355</v>
      </c>
      <c r="I94" s="46" t="s">
        <v>356</v>
      </c>
      <c r="J94" s="46" t="s">
        <v>486</v>
      </c>
      <c r="K94" s="47" t="s">
        <v>517</v>
      </c>
      <c r="L94" s="48" t="s">
        <v>521</v>
      </c>
    </row>
    <row r="95" spans="1:12" ht="14.25">
      <c r="A95" s="49" t="s">
        <v>99</v>
      </c>
      <c r="B95" s="41" t="s">
        <v>60</v>
      </c>
      <c r="C95" s="46">
        <v>75.64950747599059</v>
      </c>
      <c r="D95" s="46">
        <v>92.9537047586724</v>
      </c>
      <c r="E95" s="46">
        <v>91.10086145014795</v>
      </c>
      <c r="F95" s="46">
        <v>161.2726926583302</v>
      </c>
      <c r="G95" s="47" t="s">
        <v>183</v>
      </c>
      <c r="H95" s="46" t="s">
        <v>357</v>
      </c>
      <c r="I95" s="46" t="s">
        <v>358</v>
      </c>
      <c r="J95" s="46" t="s">
        <v>487</v>
      </c>
      <c r="K95" s="47" t="s">
        <v>517</v>
      </c>
      <c r="L95" s="48" t="s">
        <v>521</v>
      </c>
    </row>
    <row r="96" spans="1:12" ht="14.25">
      <c r="A96" s="49" t="s">
        <v>100</v>
      </c>
      <c r="B96" s="41" t="s">
        <v>60</v>
      </c>
      <c r="C96" s="46">
        <v>0.6242792779335603</v>
      </c>
      <c r="D96" s="46">
        <v>0.49544188473047335</v>
      </c>
      <c r="E96" s="46">
        <v>0.6372795942316856</v>
      </c>
      <c r="F96" s="46">
        <v>0.47561588589928366</v>
      </c>
      <c r="G96" s="46" t="s">
        <v>184</v>
      </c>
      <c r="H96" s="46" t="s">
        <v>359</v>
      </c>
      <c r="I96" s="46" t="s">
        <v>360</v>
      </c>
      <c r="J96" s="46" t="s">
        <v>360</v>
      </c>
      <c r="K96" s="47" t="s">
        <v>517</v>
      </c>
      <c r="L96" s="48" t="s">
        <v>521</v>
      </c>
    </row>
    <row r="97" spans="1:12" ht="14.25">
      <c r="A97" s="49" t="s">
        <v>101</v>
      </c>
      <c r="B97" s="41" t="s">
        <v>60</v>
      </c>
      <c r="C97" s="46">
        <v>1369.17148350115</v>
      </c>
      <c r="D97" s="46">
        <v>2015.7112747697636</v>
      </c>
      <c r="E97" s="46">
        <v>1984.147105960155</v>
      </c>
      <c r="F97" s="46">
        <v>3643.1986516140078</v>
      </c>
      <c r="G97" s="47" t="s">
        <v>185</v>
      </c>
      <c r="H97" s="46" t="s">
        <v>361</v>
      </c>
      <c r="I97" s="46" t="s">
        <v>362</v>
      </c>
      <c r="J97" s="46" t="s">
        <v>488</v>
      </c>
      <c r="K97" s="47" t="s">
        <v>517</v>
      </c>
      <c r="L97" s="48" t="s">
        <v>521</v>
      </c>
    </row>
    <row r="98" spans="1:12" ht="14.25">
      <c r="A98" s="49" t="s">
        <v>102</v>
      </c>
      <c r="B98" s="41" t="s">
        <v>62</v>
      </c>
      <c r="C98" s="46">
        <v>0</v>
      </c>
      <c r="D98" s="46">
        <v>7.184877727243842</v>
      </c>
      <c r="E98" s="46">
        <v>13.322732720205485</v>
      </c>
      <c r="F98" s="46">
        <v>24.954865531511516</v>
      </c>
      <c r="G98" s="47" t="s">
        <v>186</v>
      </c>
      <c r="H98" s="46" t="s">
        <v>363</v>
      </c>
      <c r="I98" s="46" t="s">
        <v>364</v>
      </c>
      <c r="J98" s="46" t="s">
        <v>217</v>
      </c>
      <c r="K98" s="47" t="s">
        <v>518</v>
      </c>
      <c r="L98" s="48" t="s">
        <v>521</v>
      </c>
    </row>
    <row r="99" spans="1:12" ht="14.25">
      <c r="A99" s="49" t="s">
        <v>103</v>
      </c>
      <c r="B99" s="41" t="s">
        <v>60</v>
      </c>
      <c r="C99" s="46">
        <v>1395.6488826339478</v>
      </c>
      <c r="D99" s="46">
        <v>1310.9536157011198</v>
      </c>
      <c r="E99" s="46">
        <v>1830.857180544617</v>
      </c>
      <c r="F99" s="46">
        <v>2862.904455998113</v>
      </c>
      <c r="G99" s="47" t="s">
        <v>187</v>
      </c>
      <c r="H99" s="46" t="s">
        <v>365</v>
      </c>
      <c r="I99" s="46" t="s">
        <v>366</v>
      </c>
      <c r="J99" s="46" t="s">
        <v>489</v>
      </c>
      <c r="K99" s="47" t="s">
        <v>517</v>
      </c>
      <c r="L99" s="48" t="s">
        <v>521</v>
      </c>
    </row>
    <row r="100" spans="1:12" ht="14.25">
      <c r="A100" s="49" t="s">
        <v>104</v>
      </c>
      <c r="B100" s="41" t="s">
        <v>60</v>
      </c>
      <c r="C100" s="46">
        <v>0</v>
      </c>
      <c r="D100" s="46">
        <v>6.841097109082575</v>
      </c>
      <c r="E100" s="46">
        <v>6.370648128211523</v>
      </c>
      <c r="F100" s="46">
        <v>9.125449235856617</v>
      </c>
      <c r="G100" s="47" t="s">
        <v>148</v>
      </c>
      <c r="H100" s="46" t="s">
        <v>255</v>
      </c>
      <c r="I100" s="46" t="s">
        <v>367</v>
      </c>
      <c r="J100" s="46" t="s">
        <v>490</v>
      </c>
      <c r="K100" s="50" t="s">
        <v>527</v>
      </c>
      <c r="L100" s="48" t="s">
        <v>521</v>
      </c>
    </row>
    <row r="101" spans="1:12" ht="14.25">
      <c r="A101" s="49" t="s">
        <v>105</v>
      </c>
      <c r="B101" s="41" t="s">
        <v>60</v>
      </c>
      <c r="C101" s="46">
        <v>35.07004543659253</v>
      </c>
      <c r="D101" s="46">
        <v>65.99562702697507</v>
      </c>
      <c r="E101" s="46">
        <v>47.339809266078426</v>
      </c>
      <c r="F101" s="46">
        <v>81.46308909885087</v>
      </c>
      <c r="G101" s="47" t="s">
        <v>188</v>
      </c>
      <c r="H101" s="46" t="s">
        <v>368</v>
      </c>
      <c r="I101" s="46" t="s">
        <v>369</v>
      </c>
      <c r="J101" s="46" t="s">
        <v>491</v>
      </c>
      <c r="K101" s="51" t="s">
        <v>517</v>
      </c>
      <c r="L101" s="48" t="s">
        <v>521</v>
      </c>
    </row>
    <row r="102" spans="1:12" ht="14.25">
      <c r="A102" s="41" t="s">
        <v>553</v>
      </c>
      <c r="B102" s="41" t="s">
        <v>60</v>
      </c>
      <c r="C102" s="46">
        <v>0</v>
      </c>
      <c r="D102" s="46">
        <v>3.399968042219888</v>
      </c>
      <c r="E102" s="46">
        <v>0</v>
      </c>
      <c r="F102" s="46">
        <v>0</v>
      </c>
      <c r="G102" s="46" t="s">
        <v>143</v>
      </c>
      <c r="H102" s="46" t="s">
        <v>575</v>
      </c>
      <c r="I102" s="46" t="s">
        <v>143</v>
      </c>
      <c r="J102" s="46" t="s">
        <v>143</v>
      </c>
      <c r="K102" s="51" t="s">
        <v>517</v>
      </c>
      <c r="L102" s="48" t="s">
        <v>521</v>
      </c>
    </row>
    <row r="103" spans="1:12" ht="14.25">
      <c r="A103" s="41" t="s">
        <v>554</v>
      </c>
      <c r="B103" s="41" t="s">
        <v>60</v>
      </c>
      <c r="C103" s="46">
        <v>0.8815805690907313</v>
      </c>
      <c r="D103" s="46">
        <v>1.1068364057283762</v>
      </c>
      <c r="E103" s="46">
        <v>1.2017664930682892</v>
      </c>
      <c r="F103" s="46">
        <v>1.7863187153243816</v>
      </c>
      <c r="G103" s="46" t="s">
        <v>189</v>
      </c>
      <c r="H103" s="46" t="s">
        <v>172</v>
      </c>
      <c r="I103" s="46" t="s">
        <v>457</v>
      </c>
      <c r="J103" s="46" t="s">
        <v>576</v>
      </c>
      <c r="K103" s="51" t="s">
        <v>517</v>
      </c>
      <c r="L103" s="48" t="s">
        <v>521</v>
      </c>
    </row>
    <row r="104" spans="1:12" ht="14.25">
      <c r="A104" s="49" t="s">
        <v>106</v>
      </c>
      <c r="B104" s="41" t="s">
        <v>60</v>
      </c>
      <c r="C104" s="46">
        <v>106.52913560583619</v>
      </c>
      <c r="D104" s="46">
        <v>138.6737692704689</v>
      </c>
      <c r="E104" s="46">
        <v>139.26162746195632</v>
      </c>
      <c r="F104" s="46">
        <v>171.7036606230892</v>
      </c>
      <c r="G104" s="47" t="s">
        <v>190</v>
      </c>
      <c r="H104" s="46" t="s">
        <v>371</v>
      </c>
      <c r="I104" s="46" t="s">
        <v>372</v>
      </c>
      <c r="J104" s="46" t="s">
        <v>492</v>
      </c>
      <c r="K104" s="51" t="s">
        <v>517</v>
      </c>
      <c r="L104" s="48" t="s">
        <v>521</v>
      </c>
    </row>
    <row r="105" spans="1:12" ht="14.25">
      <c r="A105" s="49" t="s">
        <v>107</v>
      </c>
      <c r="B105" s="41" t="s">
        <v>60</v>
      </c>
      <c r="C105" s="46">
        <v>1.2129269851358722</v>
      </c>
      <c r="D105" s="46">
        <v>2.4991366710966987</v>
      </c>
      <c r="E105" s="46">
        <v>2.5200017379486352</v>
      </c>
      <c r="F105" s="46">
        <v>3.643156547662543</v>
      </c>
      <c r="G105" s="46" t="s">
        <v>191</v>
      </c>
      <c r="H105" s="46" t="s">
        <v>373</v>
      </c>
      <c r="I105" s="46" t="s">
        <v>374</v>
      </c>
      <c r="J105" s="46" t="s">
        <v>493</v>
      </c>
      <c r="K105" s="47" t="s">
        <v>518</v>
      </c>
      <c r="L105" s="48" t="s">
        <v>521</v>
      </c>
    </row>
    <row r="106" spans="1:12" ht="14.25">
      <c r="A106" s="49" t="s">
        <v>108</v>
      </c>
      <c r="B106" s="41" t="s">
        <v>60</v>
      </c>
      <c r="C106" s="46">
        <v>0.756725069657771</v>
      </c>
      <c r="D106" s="46">
        <v>0.9724406289463953</v>
      </c>
      <c r="E106" s="46">
        <v>0.6280671107707988</v>
      </c>
      <c r="F106" s="46">
        <v>0.8916970949121038</v>
      </c>
      <c r="G106" s="46" t="s">
        <v>192</v>
      </c>
      <c r="H106" s="46" t="s">
        <v>359</v>
      </c>
      <c r="I106" s="46" t="s">
        <v>290</v>
      </c>
      <c r="J106" s="46" t="s">
        <v>494</v>
      </c>
      <c r="K106" s="48" t="s">
        <v>517</v>
      </c>
      <c r="L106" s="48" t="s">
        <v>521</v>
      </c>
    </row>
    <row r="107" spans="1:12" ht="14.25">
      <c r="A107" s="41" t="s">
        <v>555</v>
      </c>
      <c r="B107" s="41" t="s">
        <v>60</v>
      </c>
      <c r="C107" s="46">
        <v>0</v>
      </c>
      <c r="D107" s="46">
        <v>0</v>
      </c>
      <c r="E107" s="46">
        <v>0</v>
      </c>
      <c r="F107" s="46">
        <v>1.0410784277606193</v>
      </c>
      <c r="G107" s="46" t="s">
        <v>143</v>
      </c>
      <c r="H107" s="46" t="s">
        <v>143</v>
      </c>
      <c r="I107" s="46" t="s">
        <v>143</v>
      </c>
      <c r="J107" s="46" t="s">
        <v>151</v>
      </c>
      <c r="K107" s="48" t="s">
        <v>517</v>
      </c>
      <c r="L107" s="48" t="s">
        <v>521</v>
      </c>
    </row>
    <row r="108" spans="1:12" ht="14.25">
      <c r="A108" s="49" t="s">
        <v>109</v>
      </c>
      <c r="B108" s="41" t="s">
        <v>60</v>
      </c>
      <c r="C108" s="46">
        <v>157.78752058918727</v>
      </c>
      <c r="D108" s="46">
        <v>204.80852108762568</v>
      </c>
      <c r="E108" s="46">
        <v>120.42208238519115</v>
      </c>
      <c r="F108" s="46">
        <v>293.0008530716453</v>
      </c>
      <c r="G108" s="47" t="s">
        <v>193</v>
      </c>
      <c r="H108" s="46" t="s">
        <v>375</v>
      </c>
      <c r="I108" s="46" t="s">
        <v>376</v>
      </c>
      <c r="J108" s="46" t="s">
        <v>495</v>
      </c>
      <c r="K108" s="48" t="s">
        <v>517</v>
      </c>
      <c r="L108" s="48" t="s">
        <v>521</v>
      </c>
    </row>
    <row r="109" spans="1:12" ht="14.25">
      <c r="A109" s="49" t="s">
        <v>110</v>
      </c>
      <c r="B109" s="41" t="s">
        <v>60</v>
      </c>
      <c r="C109" s="46">
        <v>0.1954077604445654</v>
      </c>
      <c r="D109" s="46">
        <v>0.30828847521469055</v>
      </c>
      <c r="E109" s="46">
        <v>0.3931908545399609</v>
      </c>
      <c r="F109" s="46">
        <v>0.45468988925389825</v>
      </c>
      <c r="G109" s="46" t="s">
        <v>290</v>
      </c>
      <c r="H109" s="46" t="s">
        <v>259</v>
      </c>
      <c r="I109" s="46" t="s">
        <v>290</v>
      </c>
      <c r="J109" s="46" t="s">
        <v>151</v>
      </c>
      <c r="K109" s="47" t="s">
        <v>518</v>
      </c>
      <c r="L109" s="48" t="s">
        <v>521</v>
      </c>
    </row>
    <row r="110" spans="1:12" ht="14.25">
      <c r="A110" s="49" t="s">
        <v>111</v>
      </c>
      <c r="B110" s="41" t="s">
        <v>60</v>
      </c>
      <c r="C110" s="46">
        <v>1.9869332225003657</v>
      </c>
      <c r="D110" s="46">
        <v>4.758596375719539</v>
      </c>
      <c r="E110" s="46">
        <v>2.8520375499579473</v>
      </c>
      <c r="F110" s="46">
        <v>6.1863823718850135</v>
      </c>
      <c r="G110" s="46" t="s">
        <v>194</v>
      </c>
      <c r="H110" s="46" t="s">
        <v>377</v>
      </c>
      <c r="I110" s="46" t="s">
        <v>374</v>
      </c>
      <c r="J110" s="46" t="s">
        <v>205</v>
      </c>
      <c r="K110" s="47" t="s">
        <v>518</v>
      </c>
      <c r="L110" s="48" t="s">
        <v>521</v>
      </c>
    </row>
    <row r="111" spans="1:12" ht="14.25">
      <c r="A111" s="49" t="s">
        <v>51</v>
      </c>
      <c r="B111" s="41" t="s">
        <v>62</v>
      </c>
      <c r="C111" s="46">
        <v>18.50321374122107</v>
      </c>
      <c r="D111" s="46">
        <v>69.91398938631212</v>
      </c>
      <c r="E111" s="46">
        <v>7.389037513885557</v>
      </c>
      <c r="F111" s="46">
        <v>39.15642597771378</v>
      </c>
      <c r="G111" s="46" t="s">
        <v>195</v>
      </c>
      <c r="H111" s="46" t="s">
        <v>378</v>
      </c>
      <c r="I111" s="46" t="s">
        <v>379</v>
      </c>
      <c r="J111" s="46" t="s">
        <v>225</v>
      </c>
      <c r="K111" s="48" t="s">
        <v>513</v>
      </c>
      <c r="L111" s="48" t="s">
        <v>515</v>
      </c>
    </row>
    <row r="112" spans="1:12" ht="14.25">
      <c r="A112" s="49" t="s">
        <v>55</v>
      </c>
      <c r="B112" s="41" t="s">
        <v>61</v>
      </c>
      <c r="C112" s="46">
        <v>133.1309883194465</v>
      </c>
      <c r="D112" s="46">
        <v>66.89047258954278</v>
      </c>
      <c r="E112" s="46">
        <v>148.78180631828545</v>
      </c>
      <c r="F112" s="46">
        <v>52.795349093881036</v>
      </c>
      <c r="G112" s="47" t="s">
        <v>196</v>
      </c>
      <c r="H112" s="46" t="s">
        <v>380</v>
      </c>
      <c r="I112" s="46" t="s">
        <v>381</v>
      </c>
      <c r="J112" s="46" t="s">
        <v>496</v>
      </c>
      <c r="K112" s="48" t="s">
        <v>513</v>
      </c>
      <c r="L112" s="48" t="s">
        <v>515</v>
      </c>
    </row>
    <row r="113" spans="1:12" ht="14.25">
      <c r="A113" s="49" t="s">
        <v>52</v>
      </c>
      <c r="B113" s="41" t="s">
        <v>61</v>
      </c>
      <c r="C113" s="46">
        <v>160.9532085379398</v>
      </c>
      <c r="D113" s="46">
        <v>117.778707280372</v>
      </c>
      <c r="E113" s="46">
        <v>161.90200667504638</v>
      </c>
      <c r="F113" s="46">
        <v>147.47109980816816</v>
      </c>
      <c r="G113" s="47" t="s">
        <v>197</v>
      </c>
      <c r="H113" s="46" t="s">
        <v>382</v>
      </c>
      <c r="I113" s="46" t="s">
        <v>383</v>
      </c>
      <c r="J113" s="46" t="s">
        <v>497</v>
      </c>
      <c r="K113" s="48" t="s">
        <v>513</v>
      </c>
      <c r="L113" s="48" t="s">
        <v>515</v>
      </c>
    </row>
    <row r="114" spans="1:12" ht="14.25">
      <c r="A114" s="49" t="s">
        <v>112</v>
      </c>
      <c r="B114" s="41" t="s">
        <v>61</v>
      </c>
      <c r="C114" s="46">
        <v>0</v>
      </c>
      <c r="D114" s="46">
        <v>0</v>
      </c>
      <c r="E114" s="46">
        <v>0</v>
      </c>
      <c r="F114" s="46">
        <v>0</v>
      </c>
      <c r="G114" s="46" t="s">
        <v>143</v>
      </c>
      <c r="H114" s="46" t="s">
        <v>143</v>
      </c>
      <c r="I114" s="46" t="s">
        <v>260</v>
      </c>
      <c r="J114" s="46" t="s">
        <v>143</v>
      </c>
      <c r="K114" s="48" t="s">
        <v>513</v>
      </c>
      <c r="L114" s="48" t="s">
        <v>515</v>
      </c>
    </row>
    <row r="115" spans="1:12" ht="14.25">
      <c r="A115" s="49" t="s">
        <v>113</v>
      </c>
      <c r="B115" s="41" t="s">
        <v>61</v>
      </c>
      <c r="C115" s="46">
        <v>5.469778968215381</v>
      </c>
      <c r="D115" s="46">
        <v>0</v>
      </c>
      <c r="E115" s="46">
        <v>0</v>
      </c>
      <c r="F115" s="46">
        <v>0</v>
      </c>
      <c r="G115" s="46" t="s">
        <v>198</v>
      </c>
      <c r="H115" s="46" t="s">
        <v>384</v>
      </c>
      <c r="I115" s="46" t="s">
        <v>385</v>
      </c>
      <c r="J115" s="46" t="s">
        <v>498</v>
      </c>
      <c r="K115" s="48" t="s">
        <v>513</v>
      </c>
      <c r="L115" s="48" t="s">
        <v>515</v>
      </c>
    </row>
    <row r="116" spans="1:12" ht="14.25">
      <c r="A116" s="49" t="s">
        <v>556</v>
      </c>
      <c r="B116" s="41" t="s">
        <v>61</v>
      </c>
      <c r="C116" s="46">
        <v>0</v>
      </c>
      <c r="D116" s="46">
        <v>0</v>
      </c>
      <c r="E116" s="46">
        <v>0</v>
      </c>
      <c r="F116" s="46">
        <v>0</v>
      </c>
      <c r="G116" s="46" t="s">
        <v>143</v>
      </c>
      <c r="H116" s="46" t="s">
        <v>143</v>
      </c>
      <c r="I116" s="46" t="s">
        <v>577</v>
      </c>
      <c r="J116" s="46" t="s">
        <v>143</v>
      </c>
      <c r="K116" s="48" t="s">
        <v>513</v>
      </c>
      <c r="L116" s="48" t="s">
        <v>515</v>
      </c>
    </row>
    <row r="117" spans="1:12" ht="14.25">
      <c r="A117" s="49" t="s">
        <v>53</v>
      </c>
      <c r="B117" s="41" t="s">
        <v>61</v>
      </c>
      <c r="C117" s="46">
        <v>30.164148078913367</v>
      </c>
      <c r="D117" s="46">
        <v>28.56646140886998</v>
      </c>
      <c r="E117" s="46">
        <v>34.677465041420085</v>
      </c>
      <c r="F117" s="46">
        <v>20.646285570078255</v>
      </c>
      <c r="G117" s="47" t="s">
        <v>199</v>
      </c>
      <c r="H117" s="46" t="s">
        <v>225</v>
      </c>
      <c r="I117" s="46" t="s">
        <v>386</v>
      </c>
      <c r="J117" s="46" t="s">
        <v>445</v>
      </c>
      <c r="K117" s="48" t="s">
        <v>513</v>
      </c>
      <c r="L117" s="48" t="s">
        <v>515</v>
      </c>
    </row>
    <row r="118" spans="1:12" ht="14.25">
      <c r="A118" s="49" t="s">
        <v>114</v>
      </c>
      <c r="B118" s="41" t="s">
        <v>61</v>
      </c>
      <c r="C118" s="46">
        <v>0</v>
      </c>
      <c r="D118" s="46">
        <v>51.93283626546068</v>
      </c>
      <c r="E118" s="46">
        <v>0</v>
      </c>
      <c r="F118" s="46">
        <v>33.028228917621824</v>
      </c>
      <c r="G118" s="46" t="s">
        <v>143</v>
      </c>
      <c r="H118" s="46" t="s">
        <v>387</v>
      </c>
      <c r="I118" s="46" t="s">
        <v>143</v>
      </c>
      <c r="J118" s="46" t="s">
        <v>334</v>
      </c>
      <c r="K118" s="48" t="s">
        <v>513</v>
      </c>
      <c r="L118" s="48" t="s">
        <v>515</v>
      </c>
    </row>
    <row r="119" spans="1:12" ht="14.25">
      <c r="A119" s="49" t="s">
        <v>54</v>
      </c>
      <c r="B119" s="41" t="s">
        <v>61</v>
      </c>
      <c r="C119" s="46">
        <v>172.4253846728203</v>
      </c>
      <c r="D119" s="46">
        <v>99.6679607451534</v>
      </c>
      <c r="E119" s="46">
        <v>103.70116640969493</v>
      </c>
      <c r="F119" s="46">
        <v>89.61372948032309</v>
      </c>
      <c r="G119" s="47" t="s">
        <v>200</v>
      </c>
      <c r="H119" s="46" t="s">
        <v>388</v>
      </c>
      <c r="I119" s="46" t="s">
        <v>389</v>
      </c>
      <c r="J119" s="46" t="s">
        <v>499</v>
      </c>
      <c r="K119" s="48" t="s">
        <v>513</v>
      </c>
      <c r="L119" s="48" t="s">
        <v>515</v>
      </c>
    </row>
    <row r="120" spans="1:12" ht="14.25">
      <c r="A120" s="49" t="s">
        <v>115</v>
      </c>
      <c r="B120" s="41" t="s">
        <v>61</v>
      </c>
      <c r="C120" s="46">
        <v>0</v>
      </c>
      <c r="D120" s="46">
        <v>0</v>
      </c>
      <c r="E120" s="46">
        <v>0</v>
      </c>
      <c r="F120" s="46">
        <v>0</v>
      </c>
      <c r="G120" s="46" t="s">
        <v>143</v>
      </c>
      <c r="H120" s="46" t="s">
        <v>390</v>
      </c>
      <c r="I120" s="46" t="s">
        <v>143</v>
      </c>
      <c r="J120" s="46" t="s">
        <v>500</v>
      </c>
      <c r="K120" s="48" t="s">
        <v>513</v>
      </c>
      <c r="L120" s="48" t="s">
        <v>515</v>
      </c>
    </row>
    <row r="121" spans="1:12" ht="14.25">
      <c r="A121" s="49" t="s">
        <v>56</v>
      </c>
      <c r="B121" s="41" t="s">
        <v>61</v>
      </c>
      <c r="C121" s="46">
        <v>61.87609202761016</v>
      </c>
      <c r="D121" s="46">
        <v>0</v>
      </c>
      <c r="E121" s="46">
        <v>80.18360276214142</v>
      </c>
      <c r="F121" s="46">
        <v>78.17880605266281</v>
      </c>
      <c r="G121" s="47" t="s">
        <v>201</v>
      </c>
      <c r="H121" s="46" t="s">
        <v>139</v>
      </c>
      <c r="I121" s="46" t="s">
        <v>391</v>
      </c>
      <c r="J121" s="46" t="s">
        <v>127</v>
      </c>
      <c r="K121" s="48" t="s">
        <v>513</v>
      </c>
      <c r="L121" s="48" t="s">
        <v>515</v>
      </c>
    </row>
    <row r="122" spans="1:12" ht="14.25">
      <c r="A122" s="49" t="s">
        <v>57</v>
      </c>
      <c r="B122" s="41" t="s">
        <v>61</v>
      </c>
      <c r="C122" s="46">
        <v>4.549717392467375</v>
      </c>
      <c r="D122" s="46">
        <v>0</v>
      </c>
      <c r="E122" s="46">
        <v>0</v>
      </c>
      <c r="F122" s="46">
        <v>7.215164887336497</v>
      </c>
      <c r="G122" s="46" t="s">
        <v>202</v>
      </c>
      <c r="H122" s="46" t="s">
        <v>392</v>
      </c>
      <c r="I122" s="46" t="s">
        <v>370</v>
      </c>
      <c r="J122" s="46" t="s">
        <v>501</v>
      </c>
      <c r="K122" s="48" t="s">
        <v>513</v>
      </c>
      <c r="L122" s="48" t="s">
        <v>515</v>
      </c>
    </row>
    <row r="123" spans="1:12" ht="14.25">
      <c r="A123" s="49" t="s">
        <v>58</v>
      </c>
      <c r="B123" s="41" t="s">
        <v>61</v>
      </c>
      <c r="C123" s="46">
        <v>16.51114911548059</v>
      </c>
      <c r="D123" s="46">
        <v>0</v>
      </c>
      <c r="E123" s="46">
        <v>2.7351126131644676</v>
      </c>
      <c r="F123" s="46">
        <v>8.503580954910902</v>
      </c>
      <c r="G123" s="46" t="s">
        <v>203</v>
      </c>
      <c r="H123" s="46" t="s">
        <v>393</v>
      </c>
      <c r="I123" s="46" t="s">
        <v>394</v>
      </c>
      <c r="J123" s="46" t="s">
        <v>502</v>
      </c>
      <c r="K123" s="48" t="s">
        <v>513</v>
      </c>
      <c r="L123" s="48" t="s">
        <v>515</v>
      </c>
    </row>
    <row r="124" spans="1:12" ht="14.25">
      <c r="A124" s="49" t="s">
        <v>116</v>
      </c>
      <c r="B124" s="41" t="s">
        <v>61</v>
      </c>
      <c r="C124" s="46">
        <v>70.09072974078809</v>
      </c>
      <c r="D124" s="46">
        <v>136.76202746756616</v>
      </c>
      <c r="E124" s="46">
        <v>47.64494555124571</v>
      </c>
      <c r="F124" s="46">
        <v>145.1940699642797</v>
      </c>
      <c r="G124" s="47" t="s">
        <v>204</v>
      </c>
      <c r="H124" s="46" t="s">
        <v>395</v>
      </c>
      <c r="I124" s="46" t="s">
        <v>396</v>
      </c>
      <c r="J124" s="46" t="s">
        <v>503</v>
      </c>
      <c r="K124" s="48" t="s">
        <v>513</v>
      </c>
      <c r="L124" s="48" t="s">
        <v>515</v>
      </c>
    </row>
    <row r="125" spans="1:12" ht="14.25">
      <c r="A125" s="49" t="s">
        <v>117</v>
      </c>
      <c r="B125" s="41" t="s">
        <v>61</v>
      </c>
      <c r="C125" s="46">
        <v>11.81716301429611</v>
      </c>
      <c r="D125" s="46">
        <v>29.775267148531686</v>
      </c>
      <c r="E125" s="46">
        <v>14.213929501869776</v>
      </c>
      <c r="F125" s="46">
        <v>22.5664584018569</v>
      </c>
      <c r="G125" s="46" t="s">
        <v>205</v>
      </c>
      <c r="H125" s="46" t="s">
        <v>397</v>
      </c>
      <c r="I125" s="46" t="s">
        <v>398</v>
      </c>
      <c r="J125" s="46" t="s">
        <v>504</v>
      </c>
      <c r="K125" s="48" t="s">
        <v>513</v>
      </c>
      <c r="L125" s="48" t="s">
        <v>515</v>
      </c>
    </row>
    <row r="126" spans="1:12" ht="14.25">
      <c r="A126" s="49" t="s">
        <v>118</v>
      </c>
      <c r="B126" s="41" t="s">
        <v>61</v>
      </c>
      <c r="C126" s="46">
        <v>24.178971353136923</v>
      </c>
      <c r="D126" s="46">
        <v>26.849875694674513</v>
      </c>
      <c r="E126" s="46">
        <v>16.564548493192305</v>
      </c>
      <c r="F126" s="46">
        <v>39.185823977280705</v>
      </c>
      <c r="G126" s="46" t="s">
        <v>206</v>
      </c>
      <c r="H126" s="46" t="s">
        <v>323</v>
      </c>
      <c r="I126" s="46" t="s">
        <v>143</v>
      </c>
      <c r="J126" s="46" t="s">
        <v>504</v>
      </c>
      <c r="K126" s="48" t="s">
        <v>513</v>
      </c>
      <c r="L126" s="48" t="s">
        <v>515</v>
      </c>
    </row>
    <row r="127" spans="1:12" ht="14.25">
      <c r="A127" s="49" t="s">
        <v>119</v>
      </c>
      <c r="B127" s="41" t="s">
        <v>60</v>
      </c>
      <c r="C127" s="46">
        <v>0.575775139298654</v>
      </c>
      <c r="D127" s="46">
        <v>1.6436959939659843</v>
      </c>
      <c r="E127" s="46">
        <v>1.1917644540369319</v>
      </c>
      <c r="F127" s="46">
        <v>3.979786422395848</v>
      </c>
      <c r="G127" s="46" t="s">
        <v>207</v>
      </c>
      <c r="H127" s="46" t="s">
        <v>208</v>
      </c>
      <c r="I127" s="46" t="s">
        <v>399</v>
      </c>
      <c r="J127" s="46" t="s">
        <v>505</v>
      </c>
      <c r="K127" s="48" t="s">
        <v>517</v>
      </c>
      <c r="L127" s="48" t="s">
        <v>528</v>
      </c>
    </row>
    <row r="128" spans="1:12" ht="14.25">
      <c r="A128" s="49" t="s">
        <v>120</v>
      </c>
      <c r="B128" s="41" t="s">
        <v>60</v>
      </c>
      <c r="C128" s="46">
        <v>4.170822822444378</v>
      </c>
      <c r="D128" s="46">
        <v>4.610394638126503</v>
      </c>
      <c r="E128" s="46">
        <v>24.552185901111162</v>
      </c>
      <c r="F128" s="46">
        <v>33.30560869705456</v>
      </c>
      <c r="G128" s="46">
        <v>5.76</v>
      </c>
      <c r="H128" s="46" t="s">
        <v>400</v>
      </c>
      <c r="I128" s="46" t="s">
        <v>186</v>
      </c>
      <c r="J128" s="46" t="s">
        <v>312</v>
      </c>
      <c r="K128" s="48" t="s">
        <v>517</v>
      </c>
      <c r="L128" s="48" t="s">
        <v>528</v>
      </c>
    </row>
    <row r="129" spans="1:12" ht="14.25">
      <c r="A129" s="49" t="s">
        <v>121</v>
      </c>
      <c r="B129" s="41" t="s">
        <v>60</v>
      </c>
      <c r="C129" s="46">
        <v>1.490329893075954</v>
      </c>
      <c r="D129" s="46">
        <v>1.9445502989557624</v>
      </c>
      <c r="E129" s="46">
        <v>2.163306035760529</v>
      </c>
      <c r="F129" s="46">
        <v>2.8133082185116907</v>
      </c>
      <c r="G129" s="46" t="s">
        <v>208</v>
      </c>
      <c r="H129" s="46" t="s">
        <v>401</v>
      </c>
      <c r="I129" s="46" t="s">
        <v>402</v>
      </c>
      <c r="J129" s="46" t="s">
        <v>506</v>
      </c>
      <c r="K129" s="48" t="s">
        <v>517</v>
      </c>
      <c r="L129" s="48" t="s">
        <v>528</v>
      </c>
    </row>
    <row r="130" spans="1:12" ht="14.25">
      <c r="A130" s="49" t="s">
        <v>122</v>
      </c>
      <c r="B130" s="41" t="s">
        <v>60</v>
      </c>
      <c r="C130" s="46">
        <v>0</v>
      </c>
      <c r="D130" s="46">
        <v>0</v>
      </c>
      <c r="E130" s="46">
        <v>7.585014279272906</v>
      </c>
      <c r="F130" s="46">
        <v>0</v>
      </c>
      <c r="G130" s="46" t="s">
        <v>209</v>
      </c>
      <c r="H130" s="46" t="s">
        <v>143</v>
      </c>
      <c r="I130" s="46" t="s">
        <v>403</v>
      </c>
      <c r="J130" s="46" t="s">
        <v>143</v>
      </c>
      <c r="K130" s="48" t="s">
        <v>517</v>
      </c>
      <c r="L130" s="48" t="s">
        <v>528</v>
      </c>
    </row>
    <row r="131" spans="1:12" ht="14.25">
      <c r="A131" s="49" t="s">
        <v>123</v>
      </c>
      <c r="B131" s="41" t="s">
        <v>60</v>
      </c>
      <c r="C131" s="46">
        <v>554.985945786715</v>
      </c>
      <c r="D131" s="46">
        <v>758.1356899209029</v>
      </c>
      <c r="E131" s="46">
        <v>882.9653400350473</v>
      </c>
      <c r="F131" s="46">
        <v>1538.12091748638</v>
      </c>
      <c r="G131" s="47" t="s">
        <v>210</v>
      </c>
      <c r="H131" s="46" t="s">
        <v>404</v>
      </c>
      <c r="I131" s="46" t="s">
        <v>405</v>
      </c>
      <c r="J131" s="46" t="s">
        <v>507</v>
      </c>
      <c r="K131" s="48" t="s">
        <v>517</v>
      </c>
      <c r="L131" s="48" t="s">
        <v>528</v>
      </c>
    </row>
    <row r="132" spans="2:8" ht="14.25">
      <c r="B132" s="1"/>
      <c r="C132" s="1"/>
      <c r="D132" s="1"/>
      <c r="E132" s="1"/>
      <c r="F132" s="1"/>
      <c r="H132" s="4"/>
    </row>
    <row r="133" spans="2:6" ht="14.25">
      <c r="B133" s="1"/>
      <c r="C133" s="1"/>
      <c r="D133" s="1"/>
      <c r="E133" s="1"/>
      <c r="F133" s="1"/>
    </row>
    <row r="134" spans="2:6" ht="14.25">
      <c r="B134" s="1"/>
      <c r="C134" s="1"/>
      <c r="D134" s="1"/>
      <c r="E134" s="1"/>
      <c r="F134" s="1"/>
    </row>
    <row r="135" spans="2:6" ht="14.25">
      <c r="B135" s="1"/>
      <c r="C135" s="1"/>
      <c r="D135" s="1"/>
      <c r="E135" s="1"/>
      <c r="F135" s="1"/>
    </row>
    <row r="136" spans="2:6" ht="14.25">
      <c r="B136" s="1"/>
      <c r="C136" s="1"/>
      <c r="D136" s="1"/>
      <c r="E136" s="1"/>
      <c r="F136" s="1"/>
    </row>
    <row r="137" spans="2:6" ht="14.25">
      <c r="B137" s="1"/>
      <c r="C137" s="1"/>
      <c r="D137" s="1"/>
      <c r="E137" s="1"/>
      <c r="F137" s="1"/>
    </row>
    <row r="138" spans="2:6" ht="14.25">
      <c r="B138" s="1"/>
      <c r="C138" s="1"/>
      <c r="D138" s="1"/>
      <c r="E138" s="1"/>
      <c r="F138" s="1"/>
    </row>
    <row r="139" spans="2:6" ht="14.25">
      <c r="B139" s="1"/>
      <c r="C139" s="1"/>
      <c r="D139" s="1"/>
      <c r="E139" s="1"/>
      <c r="F139" s="1"/>
    </row>
  </sheetData>
  <sheetProtection/>
  <mergeCells count="6">
    <mergeCell ref="G3:H3"/>
    <mergeCell ref="I3:J3"/>
    <mergeCell ref="G2:J2"/>
    <mergeCell ref="C2:F2"/>
    <mergeCell ref="C3:D3"/>
    <mergeCell ref="E3:F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9"/>
  <sheetViews>
    <sheetView zoomScale="73" zoomScaleNormal="73" zoomScalePageLayoutView="0" workbookViewId="0" topLeftCell="A103">
      <selection activeCell="D11" sqref="D10:D11"/>
    </sheetView>
  </sheetViews>
  <sheetFormatPr defaultColWidth="9.140625" defaultRowHeight="15"/>
  <cols>
    <col min="1" max="1" width="19.421875" style="0" customWidth="1"/>
    <col min="2" max="2" width="13.8515625" style="19" customWidth="1"/>
    <col min="3" max="3" width="13.57421875" style="22" customWidth="1"/>
    <col min="4" max="4" width="13.421875" style="19" customWidth="1"/>
    <col min="5" max="5" width="13.421875" style="22" customWidth="1"/>
    <col min="6" max="6" width="12.421875" style="0" customWidth="1"/>
    <col min="7" max="7" width="12.57421875" style="0" customWidth="1"/>
    <col min="8" max="8" width="14.140625" style="0" customWidth="1"/>
    <col min="9" max="9" width="8.7109375" style="29" customWidth="1"/>
    <col min="10" max="10" width="8.7109375" style="0" customWidth="1"/>
    <col min="11" max="11" width="11.00390625" style="0" customWidth="1"/>
    <col min="12" max="13" width="13.00390625" style="0" customWidth="1"/>
    <col min="14" max="14" width="8.7109375" style="22" customWidth="1"/>
    <col min="15" max="15" width="8.7109375" style="0" customWidth="1"/>
    <col min="16" max="16" width="12.421875" style="0" customWidth="1"/>
    <col min="17" max="17" width="12.421875" style="23" customWidth="1"/>
    <col min="18" max="18" width="12.8515625" style="0" customWidth="1"/>
    <col min="19" max="19" width="8.7109375" style="29" customWidth="1"/>
    <col min="20" max="20" width="8.7109375" style="0" customWidth="1"/>
    <col min="21" max="21" width="11.00390625" style="0" customWidth="1"/>
    <col min="22" max="22" width="10.140625" style="0" customWidth="1"/>
    <col min="23" max="23" width="12.28125" style="0" customWidth="1"/>
    <col min="24" max="24" width="8.7109375" style="31" customWidth="1"/>
    <col min="25" max="25" width="8.7109375" style="0" customWidth="1"/>
  </cols>
  <sheetData>
    <row r="1" spans="1:25" ht="30" customHeight="1">
      <c r="A1" s="8"/>
      <c r="B1" s="28" t="s">
        <v>557</v>
      </c>
      <c r="C1" s="30" t="s">
        <v>558</v>
      </c>
      <c r="D1" s="28" t="s">
        <v>563</v>
      </c>
      <c r="E1" s="30" t="s">
        <v>564</v>
      </c>
      <c r="F1" s="59" t="s">
        <v>559</v>
      </c>
      <c r="G1" s="59"/>
      <c r="H1" s="59"/>
      <c r="I1" s="27" t="s">
        <v>561</v>
      </c>
      <c r="J1" s="5" t="s">
        <v>562</v>
      </c>
      <c r="K1" s="59" t="s">
        <v>560</v>
      </c>
      <c r="L1" s="59"/>
      <c r="M1" s="59"/>
      <c r="N1" s="25" t="s">
        <v>561</v>
      </c>
      <c r="O1" s="5" t="s">
        <v>562</v>
      </c>
      <c r="P1" s="59" t="s">
        <v>565</v>
      </c>
      <c r="Q1" s="59"/>
      <c r="R1" s="59"/>
      <c r="S1" s="27" t="s">
        <v>561</v>
      </c>
      <c r="T1" s="5" t="s">
        <v>562</v>
      </c>
      <c r="U1" s="59" t="s">
        <v>566</v>
      </c>
      <c r="V1" s="59"/>
      <c r="W1" s="59"/>
      <c r="X1" s="25" t="s">
        <v>561</v>
      </c>
      <c r="Y1" s="5" t="s">
        <v>562</v>
      </c>
    </row>
    <row r="2" spans="1:25" ht="15">
      <c r="A2" s="9" t="s">
        <v>529</v>
      </c>
      <c r="B2" s="17" t="s">
        <v>538</v>
      </c>
      <c r="C2" s="20" t="s">
        <v>539</v>
      </c>
      <c r="D2" s="17" t="s">
        <v>530</v>
      </c>
      <c r="E2" s="20" t="s">
        <v>531</v>
      </c>
      <c r="F2" s="6" t="s">
        <v>540</v>
      </c>
      <c r="G2" s="6" t="s">
        <v>541</v>
      </c>
      <c r="H2" s="6" t="s">
        <v>542</v>
      </c>
      <c r="I2" s="28"/>
      <c r="J2" s="6"/>
      <c r="K2" s="7" t="s">
        <v>543</v>
      </c>
      <c r="L2" s="7" t="s">
        <v>544</v>
      </c>
      <c r="M2" s="7" t="s">
        <v>545</v>
      </c>
      <c r="N2" s="20"/>
      <c r="O2" s="7"/>
      <c r="P2" s="10" t="s">
        <v>532</v>
      </c>
      <c r="Q2" s="10" t="s">
        <v>533</v>
      </c>
      <c r="R2" s="10" t="s">
        <v>534</v>
      </c>
      <c r="S2" s="28"/>
      <c r="T2" s="10"/>
      <c r="U2" s="11" t="s">
        <v>535</v>
      </c>
      <c r="V2" s="11" t="s">
        <v>536</v>
      </c>
      <c r="W2" s="11" t="s">
        <v>537</v>
      </c>
      <c r="X2" s="30"/>
      <c r="Y2" s="11"/>
    </row>
    <row r="3" spans="1:25" ht="15">
      <c r="A3" s="9" t="s">
        <v>67</v>
      </c>
      <c r="B3" s="18">
        <v>2068.7902332131393</v>
      </c>
      <c r="C3" s="21">
        <v>2969.813585665407</v>
      </c>
      <c r="D3" s="18">
        <v>2262.5940020684207</v>
      </c>
      <c r="E3" s="21">
        <v>3867.2110402077265</v>
      </c>
      <c r="F3" s="12">
        <v>683.1810988393269</v>
      </c>
      <c r="G3" s="12">
        <v>919.1483206694412</v>
      </c>
      <c r="H3" s="12">
        <v>1708.8300069772097</v>
      </c>
      <c r="I3" s="24">
        <f>AVERAGE(F3:H3)</f>
        <v>1103.7198088286593</v>
      </c>
      <c r="J3" s="13">
        <f>STDEV(F3:H3)/SQRT(3)</f>
        <v>310.12841231339917</v>
      </c>
      <c r="K3" s="12">
        <v>2281.249370541433</v>
      </c>
      <c r="L3" s="12">
        <v>3834.767276382594</v>
      </c>
      <c r="M3" s="12">
        <v>1832.8808327074973</v>
      </c>
      <c r="N3" s="26">
        <f>AVERAGE(K3:M3)</f>
        <v>2649.632493210508</v>
      </c>
      <c r="O3" s="13">
        <f>STDEV(K3:M3)/SQRT(3)</f>
        <v>606.5385195635688</v>
      </c>
      <c r="P3" s="12">
        <v>1492.7024942386363</v>
      </c>
      <c r="Q3" s="12">
        <v>4691.156423453289</v>
      </c>
      <c r="R3" s="12">
        <v>975.252241948385</v>
      </c>
      <c r="S3" s="24">
        <f>AVERAGE(P3:R3)</f>
        <v>2386.37038654677</v>
      </c>
      <c r="T3" s="13">
        <f>STDEV(P3:R3)/SQRT(3)</f>
        <v>1162.0338058533778</v>
      </c>
      <c r="U3" s="12">
        <v>1267.2882966425254</v>
      </c>
      <c r="V3" s="12">
        <v>2630.596160501413</v>
      </c>
      <c r="W3" s="12">
        <v>1683.4078121834505</v>
      </c>
      <c r="X3" s="26">
        <f>AVERAGE(U3:W3)</f>
        <v>1860.4307564424628</v>
      </c>
      <c r="Y3" s="13">
        <f>STDEV(U3:W3)/SQRT(3)</f>
        <v>403.38357469884994</v>
      </c>
    </row>
    <row r="4" spans="1:25" ht="15">
      <c r="A4" s="9" t="s">
        <v>1</v>
      </c>
      <c r="B4" s="18">
        <v>11.318555154994069</v>
      </c>
      <c r="C4" s="21">
        <v>15.848286150497282</v>
      </c>
      <c r="D4" s="18">
        <v>15.095268420263597</v>
      </c>
      <c r="E4" s="21">
        <v>23.489841840138304</v>
      </c>
      <c r="F4" s="12">
        <v>9.509467196794413</v>
      </c>
      <c r="G4" s="12">
        <v>19.65907985634669</v>
      </c>
      <c r="H4" s="12">
        <v>16.431976878773995</v>
      </c>
      <c r="I4" s="24">
        <f aca="true" t="shared" si="0" ref="I4:I67">AVERAGE(F4:H4)</f>
        <v>15.2001746439717</v>
      </c>
      <c r="J4" s="13">
        <f aca="true" t="shared" si="1" ref="J4:J67">STDEV(F4:H4)/SQRT(3)</f>
        <v>2.9939751637794143</v>
      </c>
      <c r="K4" s="12">
        <v>18.13626731209281</v>
      </c>
      <c r="L4" s="12">
        <v>23.799036788329122</v>
      </c>
      <c r="M4" s="12">
        <v>17.199510316959987</v>
      </c>
      <c r="N4" s="26">
        <f aca="true" t="shared" si="2" ref="N4:N67">AVERAGE(K4:M4)</f>
        <v>19.71160480579397</v>
      </c>
      <c r="O4" s="13">
        <f aca="true" t="shared" si="3" ref="O4:O67">STDEV(K4:M4)/SQRT(3)</f>
        <v>2.0615288481990808</v>
      </c>
      <c r="P4" s="12">
        <v>7.899897796046913</v>
      </c>
      <c r="Q4" s="12">
        <v>33.8926744074051</v>
      </c>
      <c r="R4" s="12">
        <v>3.928218208460896</v>
      </c>
      <c r="S4" s="24">
        <f aca="true" t="shared" si="4" ref="S4:S67">AVERAGE(P4:R4)</f>
        <v>15.240263470637638</v>
      </c>
      <c r="T4" s="13">
        <f aca="true" t="shared" si="5" ref="T4:T67">STDEV(P4:R4)/SQRT(3)</f>
        <v>9.396415717391813</v>
      </c>
      <c r="U4" s="12">
        <v>7.383260202225203</v>
      </c>
      <c r="V4" s="12">
        <v>8.801184061632503</v>
      </c>
      <c r="W4" s="12">
        <v>20.23973895325967</v>
      </c>
      <c r="X4" s="26">
        <f aca="true" t="shared" si="6" ref="X4:X67">AVERAGE(U4:W4)</f>
        <v>12.14139440570579</v>
      </c>
      <c r="Y4" s="13">
        <f aca="true" t="shared" si="7" ref="Y4:Y67">STDEV(U4:W4)/SQRT(3)</f>
        <v>4.06980815788414</v>
      </c>
    </row>
    <row r="5" spans="1:25" ht="15">
      <c r="A5" s="9" t="s">
        <v>0</v>
      </c>
      <c r="B5" s="18">
        <v>13.964005591424444</v>
      </c>
      <c r="C5" s="21">
        <v>28.51654477697046</v>
      </c>
      <c r="D5" s="18">
        <v>11.545942698168087</v>
      </c>
      <c r="E5" s="21">
        <v>21.931989583544983</v>
      </c>
      <c r="F5" s="12">
        <v>5.000193011393858</v>
      </c>
      <c r="G5" s="12">
        <v>10.839494684534841</v>
      </c>
      <c r="H5" s="12">
        <v>10.685950460967444</v>
      </c>
      <c r="I5" s="24">
        <f t="shared" si="0"/>
        <v>8.841879385632048</v>
      </c>
      <c r="J5" s="13">
        <f t="shared" si="1"/>
        <v>1.9213545226960118</v>
      </c>
      <c r="K5" s="12">
        <v>13.678586318256421</v>
      </c>
      <c r="L5" s="12">
        <v>22.121163453701246</v>
      </c>
      <c r="M5" s="12">
        <v>12.655540699241403</v>
      </c>
      <c r="N5" s="26">
        <f t="shared" si="2"/>
        <v>16.151763490399688</v>
      </c>
      <c r="O5" s="13">
        <f t="shared" si="3"/>
        <v>2.999275330589321</v>
      </c>
      <c r="P5" s="12">
        <v>4.383864025917823</v>
      </c>
      <c r="Q5" s="12">
        <v>17.9893187793884</v>
      </c>
      <c r="R5" s="12">
        <v>4.1913246292620245</v>
      </c>
      <c r="S5" s="24">
        <f t="shared" si="4"/>
        <v>8.854835811522749</v>
      </c>
      <c r="T5" s="13">
        <f t="shared" si="5"/>
        <v>4.567579671718452</v>
      </c>
      <c r="U5" s="12">
        <v>6.393370397604165</v>
      </c>
      <c r="V5" s="12">
        <v>0</v>
      </c>
      <c r="W5" s="12">
        <v>8.948376579052244</v>
      </c>
      <c r="X5" s="26">
        <f t="shared" si="6"/>
        <v>5.11391565888547</v>
      </c>
      <c r="Y5" s="13">
        <f t="shared" si="7"/>
        <v>2.6612098859638365</v>
      </c>
    </row>
    <row r="6" spans="1:25" ht="15">
      <c r="A6" s="9" t="s">
        <v>3</v>
      </c>
      <c r="B6" s="18">
        <v>32.68813869053925</v>
      </c>
      <c r="C6" s="21">
        <v>18.612693986933586</v>
      </c>
      <c r="D6" s="18">
        <v>12.585382694391257</v>
      </c>
      <c r="E6" s="21">
        <v>34.11753363235424</v>
      </c>
      <c r="F6" s="12">
        <v>7.066714648670749</v>
      </c>
      <c r="G6" s="12">
        <v>14.016740128952748</v>
      </c>
      <c r="H6" s="12">
        <v>13.718346557924557</v>
      </c>
      <c r="I6" s="24">
        <f t="shared" si="0"/>
        <v>11.600600445182685</v>
      </c>
      <c r="J6" s="13">
        <f t="shared" si="1"/>
        <v>2.2685788497550026</v>
      </c>
      <c r="K6" s="12">
        <v>18.71385295186364</v>
      </c>
      <c r="L6" s="12">
        <v>24.84599969771449</v>
      </c>
      <c r="M6" s="12">
        <v>13.75578223165965</v>
      </c>
      <c r="N6" s="26">
        <f t="shared" si="2"/>
        <v>19.10521162707926</v>
      </c>
      <c r="O6" s="13">
        <f t="shared" si="3"/>
        <v>3.2074445732076033</v>
      </c>
      <c r="P6" s="12">
        <v>11.283527545120956</v>
      </c>
      <c r="Q6" s="12">
        <v>18.050699417310074</v>
      </c>
      <c r="R6" s="12">
        <v>8.042847779826243</v>
      </c>
      <c r="S6" s="24">
        <f t="shared" si="4"/>
        <v>12.45902491408576</v>
      </c>
      <c r="T6" s="13">
        <f t="shared" si="5"/>
        <v>2.948198271702243</v>
      </c>
      <c r="U6" s="12">
        <v>14.717995439302339</v>
      </c>
      <c r="V6" s="12">
        <v>13.560979895870162</v>
      </c>
      <c r="W6" s="12">
        <v>9.895101704046466</v>
      </c>
      <c r="X6" s="26">
        <f t="shared" si="6"/>
        <v>12.724692346406322</v>
      </c>
      <c r="Y6" s="13">
        <f t="shared" si="7"/>
        <v>1.4536859638442952</v>
      </c>
    </row>
    <row r="7" spans="1:25" ht="15">
      <c r="A7" s="9" t="s">
        <v>2</v>
      </c>
      <c r="B7" s="18">
        <v>25.027103764740787</v>
      </c>
      <c r="C7" s="21">
        <v>41.21283394141494</v>
      </c>
      <c r="D7" s="18">
        <v>9.921976117616042</v>
      </c>
      <c r="E7" s="21">
        <v>59.10460399793561</v>
      </c>
      <c r="F7" s="12">
        <v>7.859355289323468</v>
      </c>
      <c r="G7" s="12">
        <v>19.767515926781158</v>
      </c>
      <c r="H7" s="12">
        <v>13.934301641635827</v>
      </c>
      <c r="I7" s="24">
        <f t="shared" si="0"/>
        <v>13.853724285913485</v>
      </c>
      <c r="J7" s="13">
        <f t="shared" si="1"/>
        <v>3.4378259590699485</v>
      </c>
      <c r="K7" s="12">
        <v>44.064461068713115</v>
      </c>
      <c r="L7" s="12">
        <v>38.97850819284522</v>
      </c>
      <c r="M7" s="12">
        <v>22.201179739974627</v>
      </c>
      <c r="N7" s="26">
        <f t="shared" si="2"/>
        <v>35.08138300051099</v>
      </c>
      <c r="O7" s="13">
        <f t="shared" si="3"/>
        <v>6.605337644371041</v>
      </c>
      <c r="P7" s="12">
        <v>19.275809952517452</v>
      </c>
      <c r="Q7" s="12">
        <v>18.956279296208713</v>
      </c>
      <c r="R7" s="12">
        <v>9.114502719393618</v>
      </c>
      <c r="S7" s="24">
        <f t="shared" si="4"/>
        <v>15.782197322706596</v>
      </c>
      <c r="T7" s="13">
        <f t="shared" si="5"/>
        <v>3.3351231087905826</v>
      </c>
      <c r="U7" s="12">
        <v>29.744073887303685</v>
      </c>
      <c r="V7" s="12">
        <v>18.502863515659307</v>
      </c>
      <c r="W7" s="12">
        <v>15.969967549931962</v>
      </c>
      <c r="X7" s="26">
        <f t="shared" si="6"/>
        <v>21.405634984298317</v>
      </c>
      <c r="Y7" s="13">
        <f t="shared" si="7"/>
        <v>4.232850221685323</v>
      </c>
    </row>
    <row r="8" spans="1:25" ht="15">
      <c r="A8" s="9" t="s">
        <v>8</v>
      </c>
      <c r="B8" s="18">
        <v>5.014572657302814</v>
      </c>
      <c r="C8" s="21">
        <v>6.710314763469351</v>
      </c>
      <c r="D8" s="18">
        <v>4.977726903612824</v>
      </c>
      <c r="E8" s="21">
        <v>10.770730206999287</v>
      </c>
      <c r="F8" s="12">
        <v>1.6943129755484727</v>
      </c>
      <c r="G8" s="12">
        <v>2.8644875591104597</v>
      </c>
      <c r="H8" s="12">
        <v>4.350974432257676</v>
      </c>
      <c r="I8" s="24">
        <f t="shared" si="0"/>
        <v>2.9699249889722026</v>
      </c>
      <c r="J8" s="13">
        <f t="shared" si="1"/>
        <v>0.7687219507301181</v>
      </c>
      <c r="K8" s="12">
        <v>6.121254514566477</v>
      </c>
      <c r="L8" s="12">
        <v>8.35459951379975</v>
      </c>
      <c r="M8" s="12">
        <v>3.5272450309740773</v>
      </c>
      <c r="N8" s="26">
        <f t="shared" si="2"/>
        <v>6.001033019780102</v>
      </c>
      <c r="O8" s="13">
        <f t="shared" si="3"/>
        <v>1.3948330523245165</v>
      </c>
      <c r="P8" s="12">
        <v>4.036203152777046</v>
      </c>
      <c r="Q8" s="12">
        <v>12.525689386117723</v>
      </c>
      <c r="R8" s="12">
        <v>2.7749579567490796</v>
      </c>
      <c r="S8" s="24">
        <f t="shared" si="4"/>
        <v>6.445616831881282</v>
      </c>
      <c r="T8" s="13">
        <f t="shared" si="5"/>
        <v>3.061761288306146</v>
      </c>
      <c r="U8" s="12">
        <v>3.2890148198129876</v>
      </c>
      <c r="V8" s="12">
        <v>6.58298596975138</v>
      </c>
      <c r="W8" s="12">
        <v>3.8291553012129373</v>
      </c>
      <c r="X8" s="26">
        <f t="shared" si="6"/>
        <v>4.567052030259101</v>
      </c>
      <c r="Y8" s="13">
        <f t="shared" si="7"/>
        <v>1.019955909375399</v>
      </c>
    </row>
    <row r="9" spans="1:25" ht="15">
      <c r="A9" s="9" t="s">
        <v>4</v>
      </c>
      <c r="B9" s="18">
        <v>0.7970974389172908</v>
      </c>
      <c r="C9" s="21">
        <v>1.7173131860440325</v>
      </c>
      <c r="D9" s="18">
        <v>1.175296779707464</v>
      </c>
      <c r="E9" s="21">
        <v>1.7715913380218151</v>
      </c>
      <c r="F9" s="12">
        <v>0.32098999062482236</v>
      </c>
      <c r="G9" s="12">
        <v>2.093008850430449</v>
      </c>
      <c r="H9" s="12">
        <v>1.4105015563425658</v>
      </c>
      <c r="I9" s="24">
        <f t="shared" si="0"/>
        <v>1.274833465799279</v>
      </c>
      <c r="J9" s="13">
        <f t="shared" si="1"/>
        <v>0.5160158534290895</v>
      </c>
      <c r="K9" s="12">
        <v>1.8973963982924673</v>
      </c>
      <c r="L9" s="12">
        <v>3.7894406392072115</v>
      </c>
      <c r="M9" s="12">
        <v>1.1481389593023512</v>
      </c>
      <c r="N9" s="26">
        <f t="shared" si="2"/>
        <v>2.278325332267343</v>
      </c>
      <c r="O9" s="13">
        <f t="shared" si="3"/>
        <v>0.785906860601494</v>
      </c>
      <c r="P9" s="12">
        <v>0.8109495352990619</v>
      </c>
      <c r="Q9" s="12">
        <v>2.3865845364955263</v>
      </c>
      <c r="R9" s="12">
        <v>0.5588755016362938</v>
      </c>
      <c r="S9" s="24">
        <f t="shared" si="4"/>
        <v>1.2521365244769607</v>
      </c>
      <c r="T9" s="13">
        <f t="shared" si="5"/>
        <v>0.5718725232635362</v>
      </c>
      <c r="U9" s="12">
        <v>0.6933400890634946</v>
      </c>
      <c r="V9" s="12">
        <v>0.41333354834176456</v>
      </c>
      <c r="W9" s="12">
        <v>0.4589758750768414</v>
      </c>
      <c r="X9" s="26">
        <f t="shared" si="6"/>
        <v>0.5218831708273669</v>
      </c>
      <c r="Y9" s="13">
        <f t="shared" si="7"/>
        <v>0.08673505943527211</v>
      </c>
    </row>
    <row r="10" spans="1:25" ht="15">
      <c r="A10" s="9" t="s">
        <v>6</v>
      </c>
      <c r="B10" s="18">
        <v>23.107886803689706</v>
      </c>
      <c r="C10" s="21">
        <v>15.850530872538538</v>
      </c>
      <c r="D10" s="18">
        <v>21.995812412061554</v>
      </c>
      <c r="E10" s="21">
        <v>38.83699209861801</v>
      </c>
      <c r="F10" s="12">
        <v>11.192813033667532</v>
      </c>
      <c r="G10" s="12">
        <v>20.102177138733133</v>
      </c>
      <c r="H10" s="12">
        <v>18.39639255785305</v>
      </c>
      <c r="I10" s="24">
        <f t="shared" si="0"/>
        <v>16.563794243417906</v>
      </c>
      <c r="J10" s="13">
        <f t="shared" si="1"/>
        <v>2.7302627850148196</v>
      </c>
      <c r="K10" s="12">
        <v>32.17787557213171</v>
      </c>
      <c r="L10" s="12">
        <v>56.08381078112714</v>
      </c>
      <c r="M10" s="12">
        <v>21.683874320710377</v>
      </c>
      <c r="N10" s="26">
        <f t="shared" si="2"/>
        <v>36.64852022465641</v>
      </c>
      <c r="O10" s="13">
        <f t="shared" si="3"/>
        <v>10.178881811984365</v>
      </c>
      <c r="P10" s="12">
        <v>18.82453606550976</v>
      </c>
      <c r="Q10" s="12">
        <v>29.77587713206657</v>
      </c>
      <c r="R10" s="12">
        <v>13.294256795522413</v>
      </c>
      <c r="S10" s="24">
        <f t="shared" si="4"/>
        <v>20.631556664366247</v>
      </c>
      <c r="T10" s="13">
        <f t="shared" si="5"/>
        <v>4.842862267055683</v>
      </c>
      <c r="U10" s="12">
        <v>20.137999210072067</v>
      </c>
      <c r="V10" s="12">
        <v>27.76284046982423</v>
      </c>
      <c r="W10" s="12">
        <v>22.260889342592275</v>
      </c>
      <c r="X10" s="26">
        <f t="shared" si="6"/>
        <v>23.387243007496192</v>
      </c>
      <c r="Y10" s="13">
        <f t="shared" si="7"/>
        <v>2.272007591898749</v>
      </c>
    </row>
    <row r="11" spans="1:25" ht="15">
      <c r="A11" s="9" t="s">
        <v>5</v>
      </c>
      <c r="B11" s="18">
        <v>9.481722089691424</v>
      </c>
      <c r="C11" s="21">
        <v>16.27377197353877</v>
      </c>
      <c r="D11" s="18">
        <v>10.171982950727394</v>
      </c>
      <c r="E11" s="21">
        <v>23.723825960145493</v>
      </c>
      <c r="F11" s="12">
        <v>7.988263614684776</v>
      </c>
      <c r="G11" s="12">
        <v>7.21917352253972</v>
      </c>
      <c r="H11" s="12">
        <v>8.398407176125733</v>
      </c>
      <c r="I11" s="24">
        <f t="shared" si="0"/>
        <v>7.868614771116743</v>
      </c>
      <c r="J11" s="13">
        <f t="shared" si="1"/>
        <v>0.3456322162659949</v>
      </c>
      <c r="K11" s="12">
        <v>21.275104854533</v>
      </c>
      <c r="L11" s="12">
        <v>28.246739555973498</v>
      </c>
      <c r="M11" s="12">
        <v>11.49513206006191</v>
      </c>
      <c r="N11" s="26">
        <f t="shared" si="2"/>
        <v>20.338992156856136</v>
      </c>
      <c r="O11" s="13">
        <f t="shared" si="3"/>
        <v>4.858371423338422</v>
      </c>
      <c r="P11" s="12">
        <v>15.407018515295281</v>
      </c>
      <c r="Q11" s="12">
        <v>43.586579409278144</v>
      </c>
      <c r="R11" s="12">
        <v>6.657109053598269</v>
      </c>
      <c r="S11" s="24">
        <f t="shared" si="4"/>
        <v>21.883568992723895</v>
      </c>
      <c r="T11" s="13">
        <f t="shared" si="5"/>
        <v>11.141599597196842</v>
      </c>
      <c r="U11" s="12">
        <v>22.31121954596211</v>
      </c>
      <c r="V11" s="12">
        <v>18.87205684551996</v>
      </c>
      <c r="W11" s="12">
        <v>12.803513000636471</v>
      </c>
      <c r="X11" s="26">
        <f t="shared" si="6"/>
        <v>17.99559646403951</v>
      </c>
      <c r="Y11" s="13">
        <f t="shared" si="7"/>
        <v>2.779403895216605</v>
      </c>
    </row>
    <row r="12" spans="1:25" ht="15">
      <c r="A12" s="9" t="s">
        <v>7</v>
      </c>
      <c r="B12" s="18">
        <v>38.50657030389262</v>
      </c>
      <c r="C12" s="21">
        <v>25.8201253523065</v>
      </c>
      <c r="D12" s="18">
        <v>17.458795529137834</v>
      </c>
      <c r="E12" s="21">
        <v>31.844453614449886</v>
      </c>
      <c r="F12" s="12">
        <v>8.017463433775085</v>
      </c>
      <c r="G12" s="12">
        <v>23.41223422240429</v>
      </c>
      <c r="H12" s="12">
        <v>17.98934219687121</v>
      </c>
      <c r="I12" s="24">
        <f t="shared" si="0"/>
        <v>16.473013284350195</v>
      </c>
      <c r="J12" s="13">
        <f t="shared" si="1"/>
        <v>4.508295388755343</v>
      </c>
      <c r="K12" s="12">
        <v>23.24759142279541</v>
      </c>
      <c r="L12" s="12">
        <v>40.23908583929572</v>
      </c>
      <c r="M12" s="12">
        <v>18.183347292947722</v>
      </c>
      <c r="N12" s="26">
        <f t="shared" si="2"/>
        <v>27.223341518346285</v>
      </c>
      <c r="O12" s="13">
        <f t="shared" si="3"/>
        <v>6.670053531092535</v>
      </c>
      <c r="P12" s="12">
        <v>11.21115043004412</v>
      </c>
      <c r="Q12" s="12">
        <v>80.89822679539103</v>
      </c>
      <c r="R12" s="12">
        <v>8.387166894807981</v>
      </c>
      <c r="S12" s="24">
        <f t="shared" si="4"/>
        <v>33.498848040081036</v>
      </c>
      <c r="T12" s="13">
        <f t="shared" si="5"/>
        <v>23.713705956287672</v>
      </c>
      <c r="U12" s="12">
        <v>22.69285773223867</v>
      </c>
      <c r="V12" s="12">
        <v>19.320190488382195</v>
      </c>
      <c r="W12" s="12">
        <v>17.9723734715248</v>
      </c>
      <c r="X12" s="26">
        <f t="shared" si="6"/>
        <v>19.995140564048555</v>
      </c>
      <c r="Y12" s="13">
        <f t="shared" si="7"/>
        <v>1.4038531639020473</v>
      </c>
    </row>
    <row r="13" spans="1:25" ht="15">
      <c r="A13" s="9" t="s">
        <v>9</v>
      </c>
      <c r="B13" s="18">
        <v>10.24324343547867</v>
      </c>
      <c r="C13" s="21">
        <v>4.238186240459501</v>
      </c>
      <c r="D13" s="18">
        <v>18.08524007371447</v>
      </c>
      <c r="E13" s="21">
        <v>9.050829907050721</v>
      </c>
      <c r="F13" s="12">
        <v>7.861433453607322</v>
      </c>
      <c r="G13" s="12">
        <v>9.17064764308602</v>
      </c>
      <c r="H13" s="12">
        <v>14.650996985580585</v>
      </c>
      <c r="I13" s="24">
        <f t="shared" si="0"/>
        <v>10.561026027424644</v>
      </c>
      <c r="J13" s="13">
        <f t="shared" si="1"/>
        <v>2.079615932281916</v>
      </c>
      <c r="K13" s="12">
        <v>5.409600825735153</v>
      </c>
      <c r="L13" s="12">
        <v>9.580565891668376</v>
      </c>
      <c r="M13" s="12">
        <v>4.9053024933606215</v>
      </c>
      <c r="N13" s="26">
        <f t="shared" si="2"/>
        <v>6.631823070254717</v>
      </c>
      <c r="O13" s="13">
        <f t="shared" si="3"/>
        <v>1.4815411314053881</v>
      </c>
      <c r="P13" s="12">
        <v>10.84334391797667</v>
      </c>
      <c r="Q13" s="12">
        <v>36.82188214445313</v>
      </c>
      <c r="R13" s="12">
        <v>9.448518352042965</v>
      </c>
      <c r="S13" s="24">
        <f t="shared" si="4"/>
        <v>19.037914804824254</v>
      </c>
      <c r="T13" s="13">
        <f t="shared" si="5"/>
        <v>8.901095538239202</v>
      </c>
      <c r="U13" s="12">
        <v>6.885699400215854</v>
      </c>
      <c r="V13" s="12">
        <v>8.956630111200477</v>
      </c>
      <c r="W13" s="12">
        <v>6.544991338023956</v>
      </c>
      <c r="X13" s="26">
        <f t="shared" si="6"/>
        <v>7.462440283146762</v>
      </c>
      <c r="Y13" s="13">
        <f t="shared" si="7"/>
        <v>0.753541179499623</v>
      </c>
    </row>
    <row r="14" spans="1:25" ht="15">
      <c r="A14" s="9" t="s">
        <v>10</v>
      </c>
      <c r="B14" s="18">
        <v>4729.404224111959</v>
      </c>
      <c r="C14" s="21">
        <v>13921.449467488488</v>
      </c>
      <c r="D14" s="18">
        <v>3910.0749799638834</v>
      </c>
      <c r="E14" s="21">
        <v>22392.73658752198</v>
      </c>
      <c r="F14" s="12">
        <v>1621.025740303772</v>
      </c>
      <c r="G14" s="12">
        <v>3321.743429009556</v>
      </c>
      <c r="H14" s="12">
        <v>3813.7918879062277</v>
      </c>
      <c r="I14" s="24">
        <f t="shared" si="0"/>
        <v>2918.853685739852</v>
      </c>
      <c r="J14" s="13">
        <f t="shared" si="1"/>
        <v>664.2780425498986</v>
      </c>
      <c r="K14" s="12">
        <v>13413.877196104402</v>
      </c>
      <c r="L14" s="12">
        <v>20746.488261117058</v>
      </c>
      <c r="M14" s="12">
        <v>8234.440241164124</v>
      </c>
      <c r="N14" s="26">
        <f t="shared" si="2"/>
        <v>14131.601899461859</v>
      </c>
      <c r="O14" s="13">
        <f t="shared" si="3"/>
        <v>3629.7007670862376</v>
      </c>
      <c r="P14" s="12">
        <v>1720.9831918197</v>
      </c>
      <c r="Q14" s="12">
        <v>16916.213187911868</v>
      </c>
      <c r="R14" s="12">
        <v>2207.5994903201026</v>
      </c>
      <c r="S14" s="24">
        <f t="shared" si="4"/>
        <v>6948.265290017224</v>
      </c>
      <c r="T14" s="13">
        <f t="shared" si="5"/>
        <v>4985.9531962921665</v>
      </c>
      <c r="U14" s="12">
        <v>1870.7713725999888</v>
      </c>
      <c r="V14" s="12">
        <v>4513.7445695645065</v>
      </c>
      <c r="W14" s="12">
        <v>4630.911121518046</v>
      </c>
      <c r="X14" s="26">
        <f t="shared" si="6"/>
        <v>3671.8090212275133</v>
      </c>
      <c r="Y14" s="13">
        <f t="shared" si="7"/>
        <v>901.1537898817072</v>
      </c>
    </row>
    <row r="15" spans="1:25" ht="15">
      <c r="A15" s="9" t="s">
        <v>11</v>
      </c>
      <c r="B15" s="18">
        <v>1789.9376035329765</v>
      </c>
      <c r="C15" s="21">
        <v>4679.221689945435</v>
      </c>
      <c r="D15" s="18">
        <v>1648.9725040391395</v>
      </c>
      <c r="E15" s="21">
        <v>9574.208211903251</v>
      </c>
      <c r="F15" s="12">
        <v>659.8543409268361</v>
      </c>
      <c r="G15" s="12">
        <v>1367.5602517202967</v>
      </c>
      <c r="H15" s="12">
        <v>1157.8994585082676</v>
      </c>
      <c r="I15" s="24">
        <f t="shared" si="0"/>
        <v>1061.7713503851335</v>
      </c>
      <c r="J15" s="13">
        <f t="shared" si="1"/>
        <v>209.8748626535189</v>
      </c>
      <c r="K15" s="12">
        <v>4334.0203104681905</v>
      </c>
      <c r="L15" s="12">
        <v>5742.868295434798</v>
      </c>
      <c r="M15" s="12">
        <v>2676.0464838401526</v>
      </c>
      <c r="N15" s="26">
        <f t="shared" si="2"/>
        <v>4250.978363247714</v>
      </c>
      <c r="O15" s="13">
        <f t="shared" si="3"/>
        <v>886.2883239982323</v>
      </c>
      <c r="P15" s="12">
        <v>708.8768138250249</v>
      </c>
      <c r="Q15" s="12">
        <v>6292.6444726223535</v>
      </c>
      <c r="R15" s="12">
        <v>1029.2288656285562</v>
      </c>
      <c r="S15" s="24">
        <f t="shared" si="4"/>
        <v>2676.916717358645</v>
      </c>
      <c r="T15" s="13">
        <f t="shared" si="5"/>
        <v>1810.2275878474452</v>
      </c>
      <c r="U15" s="12">
        <v>779.0409367367826</v>
      </c>
      <c r="V15" s="12">
        <v>2072.94429996988</v>
      </c>
      <c r="W15" s="12">
        <v>1903.9403531712044</v>
      </c>
      <c r="X15" s="26">
        <f t="shared" si="6"/>
        <v>1585.3085299592888</v>
      </c>
      <c r="Y15" s="13">
        <f t="shared" si="7"/>
        <v>406.07518081384586</v>
      </c>
    </row>
    <row r="16" spans="1:25" ht="15">
      <c r="A16" s="9" t="s">
        <v>68</v>
      </c>
      <c r="B16" s="18">
        <v>57.87487005836921</v>
      </c>
      <c r="C16" s="21">
        <v>51.865635463273684</v>
      </c>
      <c r="D16" s="18">
        <v>46.02704423072528</v>
      </c>
      <c r="E16" s="21">
        <v>101.43691166523745</v>
      </c>
      <c r="F16" s="12">
        <v>10.021976799402575</v>
      </c>
      <c r="G16" s="12">
        <v>64.85827879352671</v>
      </c>
      <c r="H16" s="12">
        <v>80.07389999004737</v>
      </c>
      <c r="I16" s="24">
        <f t="shared" si="0"/>
        <v>51.65138519432555</v>
      </c>
      <c r="J16" s="13">
        <f t="shared" si="1"/>
        <v>21.27310128293839</v>
      </c>
      <c r="K16" s="12">
        <v>46.52244867160557</v>
      </c>
      <c r="L16" s="12">
        <v>47.78063758082922</v>
      </c>
      <c r="M16" s="12">
        <v>21.582752496181435</v>
      </c>
      <c r="N16" s="26">
        <f t="shared" si="2"/>
        <v>38.628612916205405</v>
      </c>
      <c r="O16" s="13">
        <f t="shared" si="3"/>
        <v>8.530665818622236</v>
      </c>
      <c r="P16" s="12">
        <v>13.224723285206858</v>
      </c>
      <c r="Q16" s="12">
        <v>103.26730524883732</v>
      </c>
      <c r="R16" s="12">
        <v>13.746380871201676</v>
      </c>
      <c r="S16" s="24">
        <f t="shared" si="4"/>
        <v>43.41280313508195</v>
      </c>
      <c r="T16" s="13">
        <f t="shared" si="5"/>
        <v>29.927629926894294</v>
      </c>
      <c r="U16" s="12">
        <v>12.80505343577093</v>
      </c>
      <c r="V16" s="12">
        <v>38.281571432953356</v>
      </c>
      <c r="W16" s="12">
        <v>9.015765817407068</v>
      </c>
      <c r="X16" s="26">
        <f t="shared" si="6"/>
        <v>20.034130228710453</v>
      </c>
      <c r="Y16" s="13">
        <f t="shared" si="7"/>
        <v>9.18906067089917</v>
      </c>
    </row>
    <row r="17" spans="1:25" ht="15">
      <c r="A17" s="9" t="s">
        <v>15</v>
      </c>
      <c r="B17" s="18">
        <v>126.90287592731771</v>
      </c>
      <c r="C17" s="21">
        <v>142.56427599931013</v>
      </c>
      <c r="D17" s="18">
        <v>146.03553838424617</v>
      </c>
      <c r="E17" s="21">
        <v>252.05732432437117</v>
      </c>
      <c r="F17" s="12">
        <v>30.940518855855732</v>
      </c>
      <c r="G17" s="12">
        <v>161.04841094053333</v>
      </c>
      <c r="H17" s="12">
        <v>241.80836556256446</v>
      </c>
      <c r="I17" s="24">
        <f t="shared" si="0"/>
        <v>144.59909845298452</v>
      </c>
      <c r="J17" s="13">
        <f t="shared" si="1"/>
        <v>61.42542118880361</v>
      </c>
      <c r="K17" s="12">
        <v>136.51389624563376</v>
      </c>
      <c r="L17" s="12">
        <v>120.60708992468972</v>
      </c>
      <c r="M17" s="12">
        <v>61.54402984512516</v>
      </c>
      <c r="N17" s="26">
        <f t="shared" si="2"/>
        <v>106.22167200514956</v>
      </c>
      <c r="O17" s="13">
        <f t="shared" si="3"/>
        <v>22.805886693040435</v>
      </c>
      <c r="P17" s="12">
        <v>33.51585908442827</v>
      </c>
      <c r="Q17" s="12">
        <v>241.7179504683773</v>
      </c>
      <c r="R17" s="12">
        <v>41.722239077999554</v>
      </c>
      <c r="S17" s="24">
        <f t="shared" si="4"/>
        <v>105.65201621026837</v>
      </c>
      <c r="T17" s="13">
        <f t="shared" si="5"/>
        <v>68.07419975609638</v>
      </c>
      <c r="U17" s="12">
        <v>32.897999924217366</v>
      </c>
      <c r="V17" s="12">
        <v>94.08646354809252</v>
      </c>
      <c r="W17" s="12">
        <v>31.77774064392241</v>
      </c>
      <c r="X17" s="26">
        <f t="shared" si="6"/>
        <v>52.92073470541077</v>
      </c>
      <c r="Y17" s="13">
        <f t="shared" si="7"/>
        <v>20.58540476952601</v>
      </c>
    </row>
    <row r="18" spans="1:25" ht="15">
      <c r="A18" s="9" t="s">
        <v>16</v>
      </c>
      <c r="B18" s="18">
        <v>689.266669058307</v>
      </c>
      <c r="C18" s="21">
        <v>764.8254114888255</v>
      </c>
      <c r="D18" s="18">
        <v>582.5021585610356</v>
      </c>
      <c r="E18" s="21">
        <v>1319.0286411334255</v>
      </c>
      <c r="F18" s="12">
        <v>137.15010133245514</v>
      </c>
      <c r="G18" s="12">
        <v>744.3581744704042</v>
      </c>
      <c r="H18" s="12">
        <v>923.6607811400975</v>
      </c>
      <c r="I18" s="24">
        <f t="shared" si="0"/>
        <v>601.7230189809856</v>
      </c>
      <c r="J18" s="13">
        <f t="shared" si="1"/>
        <v>237.9834399343701</v>
      </c>
      <c r="K18" s="12">
        <v>705.7717634445389</v>
      </c>
      <c r="L18" s="12">
        <v>681.0434095009633</v>
      </c>
      <c r="M18" s="12">
        <v>258.7563398729136</v>
      </c>
      <c r="N18" s="26">
        <f t="shared" si="2"/>
        <v>548.5238376061385</v>
      </c>
      <c r="O18" s="13">
        <f t="shared" si="3"/>
        <v>145.0594992053499</v>
      </c>
      <c r="P18" s="12">
        <v>170.03449875388185</v>
      </c>
      <c r="Q18" s="12">
        <v>1237.667518602092</v>
      </c>
      <c r="R18" s="12">
        <v>162.79247340438127</v>
      </c>
      <c r="S18" s="24">
        <f t="shared" si="4"/>
        <v>523.4981635867852</v>
      </c>
      <c r="T18" s="13">
        <f t="shared" si="5"/>
        <v>357.09079726078323</v>
      </c>
      <c r="U18" s="12">
        <v>167.08586697753344</v>
      </c>
      <c r="V18" s="12">
        <v>449.68536133695255</v>
      </c>
      <c r="W18" s="12">
        <v>174.80844349264453</v>
      </c>
      <c r="X18" s="26">
        <f t="shared" si="6"/>
        <v>263.8598906023769</v>
      </c>
      <c r="Y18" s="13">
        <f t="shared" si="7"/>
        <v>92.93947623283829</v>
      </c>
    </row>
    <row r="19" spans="1:25" ht="15">
      <c r="A19" s="9" t="s">
        <v>17</v>
      </c>
      <c r="B19" s="18">
        <v>6.276473770197459</v>
      </c>
      <c r="C19" s="21">
        <v>8.737844835695745</v>
      </c>
      <c r="D19" s="18">
        <v>7.135789409561909</v>
      </c>
      <c r="E19" s="21">
        <v>0</v>
      </c>
      <c r="F19" s="12">
        <v>6.71635680438884</v>
      </c>
      <c r="G19" s="12">
        <v>21.014899745642946</v>
      </c>
      <c r="H19" s="12">
        <v>17.575494035164997</v>
      </c>
      <c r="I19" s="24">
        <f t="shared" si="0"/>
        <v>15.102250195065594</v>
      </c>
      <c r="J19" s="13">
        <f t="shared" si="1"/>
        <v>4.308897147382542</v>
      </c>
      <c r="K19" s="12">
        <v>0</v>
      </c>
      <c r="L19" s="12">
        <v>0</v>
      </c>
      <c r="M19" s="12">
        <v>0</v>
      </c>
      <c r="N19" s="26">
        <f t="shared" si="2"/>
        <v>0</v>
      </c>
      <c r="O19" s="13">
        <f t="shared" si="3"/>
        <v>0</v>
      </c>
      <c r="P19" s="12">
        <v>5.413535689034659</v>
      </c>
      <c r="Q19" s="12">
        <v>32.68679111927623</v>
      </c>
      <c r="R19" s="12">
        <v>6.99413401902709</v>
      </c>
      <c r="S19" s="24">
        <f t="shared" si="4"/>
        <v>15.031486942445994</v>
      </c>
      <c r="T19" s="13">
        <f t="shared" si="5"/>
        <v>8.83943619907388</v>
      </c>
      <c r="U19" s="12">
        <v>0</v>
      </c>
      <c r="V19" s="12">
        <v>0</v>
      </c>
      <c r="W19" s="12">
        <v>2.035591037159058</v>
      </c>
      <c r="X19" s="26">
        <f t="shared" si="6"/>
        <v>0.6785303457196861</v>
      </c>
      <c r="Y19" s="13">
        <f t="shared" si="7"/>
        <v>0.6785303457196862</v>
      </c>
    </row>
    <row r="20" spans="1:25" ht="15">
      <c r="A20" s="9" t="s">
        <v>13</v>
      </c>
      <c r="B20" s="18">
        <v>1401.7439655235082</v>
      </c>
      <c r="C20" s="21">
        <v>587.0773211739416</v>
      </c>
      <c r="D20" s="18">
        <v>1890.877866918607</v>
      </c>
      <c r="E20" s="21">
        <v>1429.3450691273745</v>
      </c>
      <c r="F20" s="12">
        <v>545.0118032052408</v>
      </c>
      <c r="G20" s="12">
        <v>1414.3257787186642</v>
      </c>
      <c r="H20" s="12">
        <v>2028.5571090829408</v>
      </c>
      <c r="I20" s="24">
        <f t="shared" si="0"/>
        <v>1329.2982303356152</v>
      </c>
      <c r="J20" s="13">
        <f t="shared" si="1"/>
        <v>430.3676457928978</v>
      </c>
      <c r="K20" s="12">
        <v>1261.6572857221904</v>
      </c>
      <c r="L20" s="12">
        <v>1580.0099042713844</v>
      </c>
      <c r="M20" s="12">
        <v>786.6901750770764</v>
      </c>
      <c r="N20" s="26">
        <f t="shared" si="2"/>
        <v>1209.4524550235503</v>
      </c>
      <c r="O20" s="13">
        <f t="shared" si="3"/>
        <v>230.49443698524664</v>
      </c>
      <c r="P20" s="12">
        <v>857.4533725818684</v>
      </c>
      <c r="Q20" s="12">
        <v>5304.626362349601</v>
      </c>
      <c r="R20" s="12">
        <v>595.9409592166736</v>
      </c>
      <c r="S20" s="24">
        <f t="shared" si="4"/>
        <v>2252.6735647160476</v>
      </c>
      <c r="T20" s="13">
        <f t="shared" si="5"/>
        <v>1527.8426069487082</v>
      </c>
      <c r="U20" s="12">
        <v>539.8650059332817</v>
      </c>
      <c r="V20" s="12">
        <v>875.8446026439253</v>
      </c>
      <c r="W20" s="12">
        <v>629.6483960898706</v>
      </c>
      <c r="X20" s="26">
        <f t="shared" si="6"/>
        <v>681.7860015556926</v>
      </c>
      <c r="Y20" s="13">
        <f t="shared" si="7"/>
        <v>100.43126966445578</v>
      </c>
    </row>
    <row r="21" spans="1:25" ht="15">
      <c r="A21" s="9" t="s">
        <v>14</v>
      </c>
      <c r="B21" s="18">
        <v>1062.128055480483</v>
      </c>
      <c r="C21" s="21">
        <v>1447.5978896124498</v>
      </c>
      <c r="D21" s="18">
        <v>904.4703346665169</v>
      </c>
      <c r="E21" s="21">
        <v>1074.49899015872</v>
      </c>
      <c r="F21" s="12">
        <v>314.9905838608523</v>
      </c>
      <c r="G21" s="12">
        <v>628.4002076291364</v>
      </c>
      <c r="H21" s="12">
        <v>954.7464980871157</v>
      </c>
      <c r="I21" s="24">
        <f t="shared" si="0"/>
        <v>632.7124298590348</v>
      </c>
      <c r="J21" s="13">
        <f t="shared" si="1"/>
        <v>184.6942102433917</v>
      </c>
      <c r="K21" s="12">
        <v>1177.384548841553</v>
      </c>
      <c r="L21" s="12">
        <v>1448.002744182227</v>
      </c>
      <c r="M21" s="12">
        <v>818.5874048446171</v>
      </c>
      <c r="N21" s="26">
        <f t="shared" si="2"/>
        <v>1147.9915659561323</v>
      </c>
      <c r="O21" s="13">
        <f t="shared" si="3"/>
        <v>182.28995029032447</v>
      </c>
      <c r="P21" s="12">
        <v>184.892326773577</v>
      </c>
      <c r="Q21" s="12">
        <v>1993.4964351661251</v>
      </c>
      <c r="R21" s="12">
        <v>276.19117840398536</v>
      </c>
      <c r="S21" s="24">
        <f t="shared" si="4"/>
        <v>818.1933134478958</v>
      </c>
      <c r="T21" s="13">
        <f t="shared" si="5"/>
        <v>588.2422803056916</v>
      </c>
      <c r="U21" s="12">
        <v>151.96689252111213</v>
      </c>
      <c r="V21" s="12">
        <v>306.7708249424313</v>
      </c>
      <c r="W21" s="12">
        <v>436.4486282870358</v>
      </c>
      <c r="X21" s="26">
        <f t="shared" si="6"/>
        <v>298.3954485835264</v>
      </c>
      <c r="Y21" s="13">
        <f t="shared" si="7"/>
        <v>82.22950543643718</v>
      </c>
    </row>
    <row r="22" spans="1:25" ht="15">
      <c r="A22" s="9" t="s">
        <v>12</v>
      </c>
      <c r="B22" s="18">
        <v>398.85092347278743</v>
      </c>
      <c r="C22" s="21">
        <v>545.4499631250532</v>
      </c>
      <c r="D22" s="18">
        <v>304.2626160036172</v>
      </c>
      <c r="E22" s="21">
        <v>357.3464434313985</v>
      </c>
      <c r="F22" s="12">
        <v>72.7434998364326</v>
      </c>
      <c r="G22" s="12">
        <v>102.92128548150174</v>
      </c>
      <c r="H22" s="12">
        <v>225.55006681707152</v>
      </c>
      <c r="I22" s="24">
        <f t="shared" si="0"/>
        <v>133.73828404500196</v>
      </c>
      <c r="J22" s="13">
        <f t="shared" si="1"/>
        <v>46.72517978723822</v>
      </c>
      <c r="K22" s="12">
        <v>300.68968769423606</v>
      </c>
      <c r="L22" s="12">
        <v>409.572809283905</v>
      </c>
      <c r="M22" s="12">
        <v>178.92595000439803</v>
      </c>
      <c r="N22" s="26">
        <f t="shared" si="2"/>
        <v>296.39614899417967</v>
      </c>
      <c r="O22" s="13">
        <f t="shared" si="3"/>
        <v>66.61661274237288</v>
      </c>
      <c r="P22" s="12">
        <v>51.35036352436423</v>
      </c>
      <c r="Q22" s="12">
        <v>641.7743353733713</v>
      </c>
      <c r="R22" s="12">
        <v>89.61291336455113</v>
      </c>
      <c r="S22" s="24">
        <f t="shared" si="4"/>
        <v>260.9125374207622</v>
      </c>
      <c r="T22" s="13">
        <f t="shared" si="5"/>
        <v>190.75096114641096</v>
      </c>
      <c r="U22" s="12">
        <v>18.458390095282297</v>
      </c>
      <c r="V22" s="12">
        <v>73.42639197475943</v>
      </c>
      <c r="W22" s="12">
        <v>111.70927517886476</v>
      </c>
      <c r="X22" s="26">
        <f t="shared" si="6"/>
        <v>67.8646857496355</v>
      </c>
      <c r="Y22" s="13">
        <f t="shared" si="7"/>
        <v>27.062466777924563</v>
      </c>
    </row>
    <row r="23" spans="1:25" ht="15">
      <c r="A23" s="9" t="s">
        <v>546</v>
      </c>
      <c r="B23" s="18">
        <v>0</v>
      </c>
      <c r="C23" s="21">
        <v>598.2491864992321</v>
      </c>
      <c r="D23" s="18">
        <v>0</v>
      </c>
      <c r="E23" s="21">
        <v>0</v>
      </c>
      <c r="F23" s="12">
        <v>0</v>
      </c>
      <c r="G23" s="12">
        <v>0</v>
      </c>
      <c r="H23" s="12">
        <v>0</v>
      </c>
      <c r="I23" s="24">
        <f t="shared" si="0"/>
        <v>0</v>
      </c>
      <c r="J23" s="13">
        <f t="shared" si="1"/>
        <v>0</v>
      </c>
      <c r="K23" s="12">
        <v>0</v>
      </c>
      <c r="L23" s="12">
        <v>0</v>
      </c>
      <c r="M23" s="12">
        <v>0</v>
      </c>
      <c r="N23" s="26">
        <f t="shared" si="2"/>
        <v>0</v>
      </c>
      <c r="O23" s="13">
        <f t="shared" si="3"/>
        <v>0</v>
      </c>
      <c r="P23" s="12">
        <v>502.5212826102797</v>
      </c>
      <c r="Q23" s="12">
        <v>0</v>
      </c>
      <c r="R23" s="12">
        <v>0</v>
      </c>
      <c r="S23" s="24">
        <f t="shared" si="4"/>
        <v>167.50709420342656</v>
      </c>
      <c r="T23" s="13">
        <f t="shared" si="5"/>
        <v>167.50709420342656</v>
      </c>
      <c r="U23" s="12">
        <v>0</v>
      </c>
      <c r="V23" s="12">
        <v>0</v>
      </c>
      <c r="W23" s="12">
        <v>0</v>
      </c>
      <c r="X23" s="26">
        <f t="shared" si="6"/>
        <v>0</v>
      </c>
      <c r="Y23" s="13">
        <f t="shared" si="7"/>
        <v>0</v>
      </c>
    </row>
    <row r="24" spans="1:25" ht="15">
      <c r="A24" s="9" t="s">
        <v>18</v>
      </c>
      <c r="B24" s="18">
        <v>39.13206404318022</v>
      </c>
      <c r="C24" s="21">
        <v>19.21787617751189</v>
      </c>
      <c r="D24" s="18">
        <v>38.25118160938927</v>
      </c>
      <c r="E24" s="21">
        <v>27.419431035907177</v>
      </c>
      <c r="F24" s="12">
        <v>20.75943334141464</v>
      </c>
      <c r="G24" s="12">
        <v>30.18295994193511</v>
      </c>
      <c r="H24" s="12">
        <v>47.39192872315056</v>
      </c>
      <c r="I24" s="24">
        <f t="shared" si="0"/>
        <v>32.7781073355001</v>
      </c>
      <c r="J24" s="13">
        <f t="shared" si="1"/>
        <v>7.796869992937155</v>
      </c>
      <c r="K24" s="12">
        <v>32.84143024432899</v>
      </c>
      <c r="L24" s="12">
        <v>32.720630288629934</v>
      </c>
      <c r="M24" s="12">
        <v>11.598111677421693</v>
      </c>
      <c r="N24" s="26">
        <f t="shared" si="2"/>
        <v>25.720057403460206</v>
      </c>
      <c r="O24" s="13">
        <f t="shared" si="3"/>
        <v>7.061058973322323</v>
      </c>
      <c r="P24" s="12">
        <v>8.193676305454867</v>
      </c>
      <c r="Q24" s="12">
        <v>194.7085389134876</v>
      </c>
      <c r="R24" s="12">
        <v>17.407542519206974</v>
      </c>
      <c r="S24" s="24">
        <f t="shared" si="4"/>
        <v>73.43658591271647</v>
      </c>
      <c r="T24" s="13">
        <f t="shared" si="5"/>
        <v>60.69428520906274</v>
      </c>
      <c r="U24" s="12">
        <v>5.507301042382495</v>
      </c>
      <c r="V24" s="12">
        <v>7.694326592581321</v>
      </c>
      <c r="W24" s="12">
        <v>10.45336543409292</v>
      </c>
      <c r="X24" s="26">
        <f t="shared" si="6"/>
        <v>7.884997689685579</v>
      </c>
      <c r="Y24" s="13">
        <f t="shared" si="7"/>
        <v>1.4309850735524399</v>
      </c>
    </row>
    <row r="25" spans="1:25" ht="15">
      <c r="A25" s="9" t="s">
        <v>19</v>
      </c>
      <c r="B25" s="18">
        <v>446.61507713727826</v>
      </c>
      <c r="C25" s="21">
        <v>782.2312651161088</v>
      </c>
      <c r="D25" s="18">
        <v>394.3630283473903</v>
      </c>
      <c r="E25" s="21">
        <v>1250.6934735160914</v>
      </c>
      <c r="F25" s="12">
        <v>165.3582295559521</v>
      </c>
      <c r="G25" s="12">
        <v>289.73447981201696</v>
      </c>
      <c r="H25" s="12">
        <v>591.2415259511874</v>
      </c>
      <c r="I25" s="24">
        <f t="shared" si="0"/>
        <v>348.77807843971885</v>
      </c>
      <c r="J25" s="13">
        <f t="shared" si="1"/>
        <v>126.4367502499436</v>
      </c>
      <c r="K25" s="12">
        <v>1511.0916894011175</v>
      </c>
      <c r="L25" s="12">
        <v>886.609793118361</v>
      </c>
      <c r="M25" s="12">
        <v>453.0383339618263</v>
      </c>
      <c r="N25" s="26">
        <f t="shared" si="2"/>
        <v>950.2466054937682</v>
      </c>
      <c r="O25" s="13">
        <f t="shared" si="3"/>
        <v>307.0865560153265</v>
      </c>
      <c r="P25" s="12">
        <v>106.56793287861419</v>
      </c>
      <c r="Q25" s="12">
        <v>1611.6392523754168</v>
      </c>
      <c r="R25" s="12">
        <v>170.75858150691187</v>
      </c>
      <c r="S25" s="24">
        <f t="shared" si="4"/>
        <v>629.655255586981</v>
      </c>
      <c r="T25" s="13">
        <f t="shared" si="5"/>
        <v>491.3415435669549</v>
      </c>
      <c r="U25" s="12">
        <v>92.95753599884313</v>
      </c>
      <c r="V25" s="12">
        <v>592.1072491339368</v>
      </c>
      <c r="W25" s="12">
        <v>244.5285874340206</v>
      </c>
      <c r="X25" s="26">
        <f t="shared" si="6"/>
        <v>309.86445752226683</v>
      </c>
      <c r="Y25" s="13">
        <f t="shared" si="7"/>
        <v>147.74887587937027</v>
      </c>
    </row>
    <row r="26" spans="1:25" ht="15">
      <c r="A26" s="9" t="s">
        <v>20</v>
      </c>
      <c r="B26" s="18">
        <v>80.52913007041965</v>
      </c>
      <c r="C26" s="21">
        <v>49.567046140488955</v>
      </c>
      <c r="D26" s="18">
        <v>80.45609105468216</v>
      </c>
      <c r="E26" s="21">
        <v>71.66656899905473</v>
      </c>
      <c r="F26" s="12">
        <v>42.69061944283554</v>
      </c>
      <c r="G26" s="12">
        <v>54.745337266866464</v>
      </c>
      <c r="H26" s="12">
        <v>84.06253520230507</v>
      </c>
      <c r="I26" s="24">
        <f t="shared" si="0"/>
        <v>60.499497304002354</v>
      </c>
      <c r="J26" s="13">
        <f t="shared" si="1"/>
        <v>12.284700806313111</v>
      </c>
      <c r="K26" s="12">
        <v>68.80458238286215</v>
      </c>
      <c r="L26" s="12">
        <v>62.5888854036153</v>
      </c>
      <c r="M26" s="12">
        <v>28.805018193282184</v>
      </c>
      <c r="N26" s="26">
        <f t="shared" si="2"/>
        <v>53.39949532658655</v>
      </c>
      <c r="O26" s="13">
        <f t="shared" si="3"/>
        <v>12.427455509608917</v>
      </c>
      <c r="P26" s="12">
        <v>12.852086877676932</v>
      </c>
      <c r="Q26" s="12">
        <v>339.010302572345</v>
      </c>
      <c r="R26" s="12">
        <v>31.871796176969337</v>
      </c>
      <c r="S26" s="24">
        <f t="shared" si="4"/>
        <v>127.91139520899708</v>
      </c>
      <c r="T26" s="13">
        <f t="shared" si="5"/>
        <v>105.69216125610092</v>
      </c>
      <c r="U26" s="12">
        <v>12.579717176601344</v>
      </c>
      <c r="V26" s="12">
        <v>22.37469008505759</v>
      </c>
      <c r="W26" s="12">
        <v>27.07460623520041</v>
      </c>
      <c r="X26" s="26">
        <f t="shared" si="6"/>
        <v>20.67633783228645</v>
      </c>
      <c r="Y26" s="13">
        <f t="shared" si="7"/>
        <v>4.269611710922639</v>
      </c>
    </row>
    <row r="27" spans="1:25" ht="15">
      <c r="A27" s="9" t="s">
        <v>21</v>
      </c>
      <c r="B27" s="18">
        <v>0</v>
      </c>
      <c r="C27" s="21">
        <v>39.065306755632086</v>
      </c>
      <c r="D27" s="18">
        <v>0</v>
      </c>
      <c r="E27" s="21">
        <v>69.73499594713824</v>
      </c>
      <c r="F27" s="12">
        <v>0</v>
      </c>
      <c r="G27" s="12">
        <v>0</v>
      </c>
      <c r="H27" s="12">
        <v>0</v>
      </c>
      <c r="I27" s="24">
        <f t="shared" si="0"/>
        <v>0</v>
      </c>
      <c r="J27" s="13">
        <f t="shared" si="1"/>
        <v>0</v>
      </c>
      <c r="K27" s="12">
        <v>52.20070711956766</v>
      </c>
      <c r="L27" s="12">
        <v>62.46950782998797</v>
      </c>
      <c r="M27" s="12">
        <v>24.482868588858604</v>
      </c>
      <c r="N27" s="26">
        <f t="shared" si="2"/>
        <v>46.384361179471405</v>
      </c>
      <c r="O27" s="13">
        <f t="shared" si="3"/>
        <v>11.344875499244637</v>
      </c>
      <c r="P27" s="12">
        <v>0</v>
      </c>
      <c r="Q27" s="12">
        <v>346.2387216517951</v>
      </c>
      <c r="R27" s="12">
        <v>0</v>
      </c>
      <c r="S27" s="24">
        <f t="shared" si="4"/>
        <v>115.41290721726504</v>
      </c>
      <c r="T27" s="13">
        <f t="shared" si="5"/>
        <v>115.41290721726504</v>
      </c>
      <c r="U27" s="12">
        <v>10.685906048454106</v>
      </c>
      <c r="V27" s="12">
        <v>0</v>
      </c>
      <c r="W27" s="12">
        <v>22.855544883955528</v>
      </c>
      <c r="X27" s="26">
        <f t="shared" si="6"/>
        <v>11.180483644136544</v>
      </c>
      <c r="Y27" s="13">
        <f t="shared" si="7"/>
        <v>6.602460102977771</v>
      </c>
    </row>
    <row r="28" spans="1:25" ht="15">
      <c r="A28" s="9" t="s">
        <v>22</v>
      </c>
      <c r="B28" s="18">
        <v>50.84010141444699</v>
      </c>
      <c r="C28" s="21">
        <v>26.28424124487443</v>
      </c>
      <c r="D28" s="18">
        <v>0</v>
      </c>
      <c r="E28" s="21">
        <v>43.105362598674745</v>
      </c>
      <c r="F28" s="12">
        <v>0</v>
      </c>
      <c r="G28" s="12">
        <v>0</v>
      </c>
      <c r="H28" s="12">
        <v>0</v>
      </c>
      <c r="I28" s="24">
        <f t="shared" si="0"/>
        <v>0</v>
      </c>
      <c r="J28" s="13">
        <f t="shared" si="1"/>
        <v>0</v>
      </c>
      <c r="K28" s="12">
        <v>48.14067873858155</v>
      </c>
      <c r="L28" s="12">
        <v>46.45083021187692</v>
      </c>
      <c r="M28" s="12">
        <v>25.146838279696826</v>
      </c>
      <c r="N28" s="26">
        <f t="shared" si="2"/>
        <v>39.91278241005176</v>
      </c>
      <c r="O28" s="13">
        <f t="shared" si="3"/>
        <v>7.399070359542357</v>
      </c>
      <c r="P28" s="12">
        <v>0</v>
      </c>
      <c r="Q28" s="12">
        <v>337.4911207795489</v>
      </c>
      <c r="R28" s="12">
        <v>0</v>
      </c>
      <c r="S28" s="24">
        <f t="shared" si="4"/>
        <v>112.49704025984964</v>
      </c>
      <c r="T28" s="13">
        <f t="shared" si="5"/>
        <v>112.49704025984964</v>
      </c>
      <c r="U28" s="12">
        <v>8.419215220432774</v>
      </c>
      <c r="V28" s="12">
        <v>0</v>
      </c>
      <c r="W28" s="12">
        <v>17.574012408191518</v>
      </c>
      <c r="X28" s="26">
        <f t="shared" si="6"/>
        <v>8.66440920954143</v>
      </c>
      <c r="Y28" s="13">
        <f t="shared" si="7"/>
        <v>5.074661502669862</v>
      </c>
    </row>
    <row r="29" spans="1:25" ht="15">
      <c r="A29" s="9" t="s">
        <v>69</v>
      </c>
      <c r="B29" s="18">
        <v>0.4785142482918232</v>
      </c>
      <c r="C29" s="21">
        <v>0.7813634443637607</v>
      </c>
      <c r="D29" s="18">
        <v>0.40768265563814354</v>
      </c>
      <c r="E29" s="21">
        <v>1.6043596762411283</v>
      </c>
      <c r="F29" s="12">
        <v>0.5626695289893268</v>
      </c>
      <c r="G29" s="12">
        <v>0.7026657308954165</v>
      </c>
      <c r="H29" s="12">
        <v>1.0329459204333142</v>
      </c>
      <c r="I29" s="24">
        <f t="shared" si="0"/>
        <v>0.7660937267726858</v>
      </c>
      <c r="J29" s="13">
        <f t="shared" si="1"/>
        <v>0.1394122233798622</v>
      </c>
      <c r="K29" s="12">
        <v>1.2657905160724692</v>
      </c>
      <c r="L29" s="12">
        <v>1.2011913144360173</v>
      </c>
      <c r="M29" s="12">
        <v>0</v>
      </c>
      <c r="N29" s="26">
        <f t="shared" si="2"/>
        <v>0.8223272768361621</v>
      </c>
      <c r="O29" s="13">
        <f t="shared" si="3"/>
        <v>0.4115863120839501</v>
      </c>
      <c r="P29" s="12">
        <v>0.6746528441959793</v>
      </c>
      <c r="Q29" s="12">
        <v>1.1951174856000573</v>
      </c>
      <c r="R29" s="12">
        <v>0.22747220467650367</v>
      </c>
      <c r="S29" s="24">
        <f t="shared" si="4"/>
        <v>0.6990808448241802</v>
      </c>
      <c r="T29" s="13">
        <f t="shared" si="5"/>
        <v>0.27960203434788294</v>
      </c>
      <c r="U29" s="12">
        <v>0.7753975609439152</v>
      </c>
      <c r="V29" s="12">
        <v>0.4325755595133883</v>
      </c>
      <c r="W29" s="12">
        <v>0.4035619425561383</v>
      </c>
      <c r="X29" s="26">
        <f t="shared" si="6"/>
        <v>0.5371783543378139</v>
      </c>
      <c r="Y29" s="13">
        <f t="shared" si="7"/>
        <v>0.11940371335552598</v>
      </c>
    </row>
    <row r="30" spans="1:25" ht="15">
      <c r="A30" s="9" t="s">
        <v>70</v>
      </c>
      <c r="B30" s="18">
        <v>0</v>
      </c>
      <c r="C30" s="21">
        <v>0</v>
      </c>
      <c r="D30" s="18">
        <v>6.370648128211523</v>
      </c>
      <c r="E30" s="21">
        <v>0</v>
      </c>
      <c r="F30" s="12">
        <v>2.852701455522497</v>
      </c>
      <c r="G30" s="12">
        <v>8.08974325280997</v>
      </c>
      <c r="H30" s="12">
        <v>7.698544380348431</v>
      </c>
      <c r="I30" s="24">
        <f t="shared" si="0"/>
        <v>6.2136630295603</v>
      </c>
      <c r="J30" s="13">
        <f t="shared" si="1"/>
        <v>1.6842709764240025</v>
      </c>
      <c r="K30" s="12">
        <v>9.287569699835457</v>
      </c>
      <c r="L30" s="12">
        <v>8.879874323585613</v>
      </c>
      <c r="M30" s="12">
        <v>7.127992716025173</v>
      </c>
      <c r="N30" s="26">
        <f t="shared" si="2"/>
        <v>8.43181224648208</v>
      </c>
      <c r="O30" s="13">
        <f t="shared" si="3"/>
        <v>0.6624482133104255</v>
      </c>
      <c r="P30" s="12">
        <v>5.212763083514382</v>
      </c>
      <c r="Q30" s="12">
        <v>5.347669727802225</v>
      </c>
      <c r="R30" s="12">
        <v>2.3208113200398452</v>
      </c>
      <c r="S30" s="24">
        <f t="shared" si="4"/>
        <v>4.2937480437854845</v>
      </c>
      <c r="T30" s="13">
        <f t="shared" si="5"/>
        <v>0.9872367898325067</v>
      </c>
      <c r="U30" s="12">
        <v>5.938570394829866</v>
      </c>
      <c r="V30" s="12">
        <v>4.893828655853043</v>
      </c>
      <c r="W30" s="12">
        <v>6.79500323719969</v>
      </c>
      <c r="X30" s="26">
        <f t="shared" si="6"/>
        <v>5.8758007626275335</v>
      </c>
      <c r="Y30" s="13">
        <f t="shared" si="7"/>
        <v>0.5497184786278485</v>
      </c>
    </row>
    <row r="31" spans="1:25" ht="15">
      <c r="A31" s="9" t="s">
        <v>71</v>
      </c>
      <c r="B31" s="18">
        <v>224.01778612761566</v>
      </c>
      <c r="C31" s="21">
        <v>286.37828773265153</v>
      </c>
      <c r="D31" s="18">
        <v>237.09976062925438</v>
      </c>
      <c r="E31" s="21">
        <v>327.49689741571717</v>
      </c>
      <c r="F31" s="12">
        <v>97.40779819506876</v>
      </c>
      <c r="G31" s="12">
        <v>138.1734710409839</v>
      </c>
      <c r="H31" s="12">
        <v>214.78560812330102</v>
      </c>
      <c r="I31" s="24">
        <f t="shared" si="0"/>
        <v>150.1222924531179</v>
      </c>
      <c r="J31" s="13">
        <f t="shared" si="1"/>
        <v>34.406725678474324</v>
      </c>
      <c r="K31" s="12">
        <v>250.00243302168195</v>
      </c>
      <c r="L31" s="12">
        <v>370.32809515228575</v>
      </c>
      <c r="M31" s="12">
        <v>190.8608814579818</v>
      </c>
      <c r="N31" s="26">
        <f t="shared" si="2"/>
        <v>270.39713654398315</v>
      </c>
      <c r="O31" s="13">
        <f t="shared" si="3"/>
        <v>52.80176179706252</v>
      </c>
      <c r="P31" s="12">
        <v>161.74341910134788</v>
      </c>
      <c r="Q31" s="12">
        <v>550.1340241876094</v>
      </c>
      <c r="R31" s="12">
        <v>124.57342618818221</v>
      </c>
      <c r="S31" s="24">
        <f t="shared" si="4"/>
        <v>278.8169564923798</v>
      </c>
      <c r="T31" s="13">
        <f t="shared" si="5"/>
        <v>136.08222454377176</v>
      </c>
      <c r="U31" s="12">
        <v>149.96213906289248</v>
      </c>
      <c r="V31" s="12">
        <v>232.3902524242377</v>
      </c>
      <c r="W31" s="12">
        <v>143.83056198693782</v>
      </c>
      <c r="X31" s="26">
        <f t="shared" si="6"/>
        <v>175.39431782468932</v>
      </c>
      <c r="Y31" s="13">
        <f t="shared" si="7"/>
        <v>28.552883567260423</v>
      </c>
    </row>
    <row r="32" spans="1:25" ht="15">
      <c r="A32" s="14" t="s">
        <v>547</v>
      </c>
      <c r="B32" s="18">
        <v>0</v>
      </c>
      <c r="C32" s="21">
        <v>0</v>
      </c>
      <c r="D32" s="18">
        <v>0</v>
      </c>
      <c r="E32" s="21">
        <v>0</v>
      </c>
      <c r="F32" s="15">
        <v>12.222184173436416</v>
      </c>
      <c r="G32" s="15">
        <v>26.09927628108071</v>
      </c>
      <c r="H32" s="15">
        <v>0</v>
      </c>
      <c r="I32" s="24">
        <f t="shared" si="0"/>
        <v>12.773820151505708</v>
      </c>
      <c r="J32" s="16">
        <f t="shared" si="1"/>
        <v>7.5392590769533605</v>
      </c>
      <c r="K32" s="15">
        <v>0</v>
      </c>
      <c r="L32" s="15">
        <v>0</v>
      </c>
      <c r="M32" s="15">
        <v>0</v>
      </c>
      <c r="N32" s="26">
        <f t="shared" si="2"/>
        <v>0</v>
      </c>
      <c r="O32" s="16">
        <f t="shared" si="3"/>
        <v>0</v>
      </c>
      <c r="P32" s="15">
        <v>0</v>
      </c>
      <c r="Q32" s="12">
        <v>0</v>
      </c>
      <c r="R32" s="15">
        <v>13.145692887510027</v>
      </c>
      <c r="S32" s="24">
        <f t="shared" si="4"/>
        <v>4.381897629170009</v>
      </c>
      <c r="T32" s="16">
        <f t="shared" si="5"/>
        <v>4.38189762917001</v>
      </c>
      <c r="U32" s="15">
        <v>0</v>
      </c>
      <c r="V32" s="15">
        <v>0</v>
      </c>
      <c r="W32" s="15">
        <v>0</v>
      </c>
      <c r="X32" s="26">
        <f t="shared" si="6"/>
        <v>0</v>
      </c>
      <c r="Y32" s="16">
        <f t="shared" si="7"/>
        <v>0</v>
      </c>
    </row>
    <row r="33" spans="1:25" ht="15">
      <c r="A33" s="14" t="s">
        <v>548</v>
      </c>
      <c r="B33" s="18">
        <v>583.7898464167365</v>
      </c>
      <c r="C33" s="21">
        <v>817.5187605235108</v>
      </c>
      <c r="D33" s="18">
        <v>0</v>
      </c>
      <c r="E33" s="21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J33" s="16">
        <f t="shared" si="1"/>
        <v>0</v>
      </c>
      <c r="K33" s="15">
        <v>0</v>
      </c>
      <c r="L33" s="15">
        <v>0</v>
      </c>
      <c r="M33" s="15">
        <v>0</v>
      </c>
      <c r="N33" s="26">
        <f t="shared" si="2"/>
        <v>0</v>
      </c>
      <c r="O33" s="16">
        <f t="shared" si="3"/>
        <v>0</v>
      </c>
      <c r="P33" s="15">
        <v>0</v>
      </c>
      <c r="Q33" s="12">
        <v>0</v>
      </c>
      <c r="R33" s="15">
        <v>0</v>
      </c>
      <c r="S33" s="24">
        <f t="shared" si="4"/>
        <v>0</v>
      </c>
      <c r="T33" s="16">
        <f t="shared" si="5"/>
        <v>0</v>
      </c>
      <c r="U33" s="15">
        <v>0</v>
      </c>
      <c r="V33" s="15">
        <v>0</v>
      </c>
      <c r="W33" s="15">
        <v>0</v>
      </c>
      <c r="X33" s="26">
        <f t="shared" si="6"/>
        <v>0</v>
      </c>
      <c r="Y33" s="16">
        <f t="shared" si="7"/>
        <v>0</v>
      </c>
    </row>
    <row r="34" spans="1:25" ht="15">
      <c r="A34" s="9" t="s">
        <v>72</v>
      </c>
      <c r="B34" s="18">
        <v>0.14827664814111727</v>
      </c>
      <c r="C34" s="21">
        <v>0.14921813756952623</v>
      </c>
      <c r="D34" s="18">
        <v>0.23709846888688604</v>
      </c>
      <c r="E34" s="21">
        <v>0.1161465963404349</v>
      </c>
      <c r="F34" s="12">
        <v>0.21606756527152152</v>
      </c>
      <c r="G34" s="12">
        <v>0.08605611687366235</v>
      </c>
      <c r="H34" s="12">
        <v>0.27813589846333775</v>
      </c>
      <c r="I34" s="24">
        <f t="shared" si="0"/>
        <v>0.19341986020284052</v>
      </c>
      <c r="J34" s="13">
        <f t="shared" si="1"/>
        <v>0.05659313719448919</v>
      </c>
      <c r="K34" s="12">
        <v>0.23329548050429033</v>
      </c>
      <c r="L34" s="12">
        <v>0.16513067178235966</v>
      </c>
      <c r="M34" s="12">
        <v>0.1276125717549997</v>
      </c>
      <c r="N34" s="26">
        <f t="shared" si="2"/>
        <v>0.17534624134721657</v>
      </c>
      <c r="O34" s="13">
        <f t="shared" si="3"/>
        <v>0.03093265640375626</v>
      </c>
      <c r="P34" s="12">
        <v>0.32033858861898096</v>
      </c>
      <c r="Q34" s="12">
        <v>0</v>
      </c>
      <c r="R34" s="12">
        <v>0</v>
      </c>
      <c r="S34" s="24">
        <f t="shared" si="4"/>
        <v>0.10677952953966031</v>
      </c>
      <c r="T34" s="13">
        <f t="shared" si="5"/>
        <v>0.10677952953966034</v>
      </c>
      <c r="U34" s="12">
        <v>0.10532774396086726</v>
      </c>
      <c r="V34" s="12">
        <v>0.10933809619085846</v>
      </c>
      <c r="W34" s="12">
        <v>0.2541748546776869</v>
      </c>
      <c r="X34" s="26">
        <f t="shared" si="6"/>
        <v>0.15628023160980423</v>
      </c>
      <c r="Y34" s="13">
        <f t="shared" si="7"/>
        <v>0.048961000297700424</v>
      </c>
    </row>
    <row r="35" spans="1:25" ht="15">
      <c r="A35" s="14" t="s">
        <v>549</v>
      </c>
      <c r="B35" s="18">
        <v>0.4409250787348204</v>
      </c>
      <c r="C35" s="21">
        <v>0</v>
      </c>
      <c r="D35" s="18">
        <v>0</v>
      </c>
      <c r="E35" s="21">
        <v>0.5010964475363123</v>
      </c>
      <c r="F35" s="15">
        <v>0</v>
      </c>
      <c r="G35" s="15">
        <v>0.39945122668122257</v>
      </c>
      <c r="H35" s="15">
        <v>0</v>
      </c>
      <c r="I35" s="24">
        <f t="shared" si="0"/>
        <v>0.13315040889374086</v>
      </c>
      <c r="J35" s="16">
        <f t="shared" si="1"/>
        <v>0.13315040889374086</v>
      </c>
      <c r="K35" s="15">
        <v>0</v>
      </c>
      <c r="L35" s="15">
        <v>0</v>
      </c>
      <c r="M35" s="15">
        <v>0</v>
      </c>
      <c r="N35" s="26">
        <f t="shared" si="2"/>
        <v>0</v>
      </c>
      <c r="O35" s="16">
        <f t="shared" si="3"/>
        <v>0</v>
      </c>
      <c r="P35" s="15">
        <v>0.6866797555941445</v>
      </c>
      <c r="Q35" s="12">
        <v>0</v>
      </c>
      <c r="R35" s="15">
        <v>0</v>
      </c>
      <c r="S35" s="24">
        <f t="shared" si="4"/>
        <v>0.22889325186471485</v>
      </c>
      <c r="T35" s="16">
        <f t="shared" si="5"/>
        <v>0.22889325186471485</v>
      </c>
      <c r="U35" s="15">
        <v>0</v>
      </c>
      <c r="V35" s="15">
        <v>0</v>
      </c>
      <c r="W35" s="15">
        <v>0</v>
      </c>
      <c r="X35" s="26">
        <f t="shared" si="6"/>
        <v>0</v>
      </c>
      <c r="Y35" s="16">
        <f t="shared" si="7"/>
        <v>0</v>
      </c>
    </row>
    <row r="36" spans="1:25" ht="15">
      <c r="A36" s="14" t="s">
        <v>550</v>
      </c>
      <c r="B36" s="18">
        <v>0</v>
      </c>
      <c r="C36" s="21">
        <v>0</v>
      </c>
      <c r="D36" s="18">
        <v>0</v>
      </c>
      <c r="E36" s="21">
        <v>7.932478100350036</v>
      </c>
      <c r="F36" s="15">
        <v>0</v>
      </c>
      <c r="G36" s="15">
        <v>0</v>
      </c>
      <c r="H36" s="15">
        <v>0</v>
      </c>
      <c r="I36" s="24">
        <f t="shared" si="0"/>
        <v>0</v>
      </c>
      <c r="J36" s="16">
        <f t="shared" si="1"/>
        <v>0</v>
      </c>
      <c r="K36" s="15">
        <v>0</v>
      </c>
      <c r="L36" s="15">
        <v>0</v>
      </c>
      <c r="M36" s="15">
        <v>0</v>
      </c>
      <c r="N36" s="26">
        <f t="shared" si="2"/>
        <v>0</v>
      </c>
      <c r="O36" s="16">
        <f t="shared" si="3"/>
        <v>0</v>
      </c>
      <c r="P36" s="15">
        <v>0</v>
      </c>
      <c r="Q36" s="12">
        <v>0</v>
      </c>
      <c r="R36" s="15">
        <v>0</v>
      </c>
      <c r="S36" s="24">
        <f t="shared" si="4"/>
        <v>0</v>
      </c>
      <c r="T36" s="16">
        <f t="shared" si="5"/>
        <v>0</v>
      </c>
      <c r="U36" s="15">
        <v>0</v>
      </c>
      <c r="V36" s="15">
        <v>6.240760803241496</v>
      </c>
      <c r="W36" s="15">
        <v>0</v>
      </c>
      <c r="X36" s="26">
        <f t="shared" si="6"/>
        <v>2.0802536010804986</v>
      </c>
      <c r="Y36" s="16">
        <f t="shared" si="7"/>
        <v>2.0802536010804986</v>
      </c>
    </row>
    <row r="37" spans="1:25" ht="15">
      <c r="A37" s="9" t="s">
        <v>73</v>
      </c>
      <c r="B37" s="18">
        <v>40.54829522607823</v>
      </c>
      <c r="C37" s="21">
        <v>77.53649773537664</v>
      </c>
      <c r="D37" s="18">
        <v>18.423711956118066</v>
      </c>
      <c r="E37" s="21">
        <v>33.60211668537957</v>
      </c>
      <c r="F37" s="12">
        <v>9.957139476567939</v>
      </c>
      <c r="G37" s="12">
        <v>14.585328509681556</v>
      </c>
      <c r="H37" s="12">
        <v>17.579657401907543</v>
      </c>
      <c r="I37" s="24">
        <f t="shared" si="0"/>
        <v>14.040708462719012</v>
      </c>
      <c r="J37" s="13">
        <f t="shared" si="1"/>
        <v>2.2172169588018837</v>
      </c>
      <c r="K37" s="12">
        <v>29.594778140567584</v>
      </c>
      <c r="L37" s="12">
        <v>66.1708235618044</v>
      </c>
      <c r="M37" s="12">
        <v>31.860338539429605</v>
      </c>
      <c r="N37" s="26">
        <f t="shared" si="2"/>
        <v>42.54198008060053</v>
      </c>
      <c r="O37" s="13">
        <f t="shared" si="3"/>
        <v>11.832509936253953</v>
      </c>
      <c r="P37" s="12">
        <v>13.557472804919621</v>
      </c>
      <c r="Q37" s="12">
        <v>70.41154711283647</v>
      </c>
      <c r="R37" s="12">
        <v>13.258323156488444</v>
      </c>
      <c r="S37" s="24">
        <f t="shared" si="4"/>
        <v>32.40911435808152</v>
      </c>
      <c r="T37" s="13">
        <f t="shared" si="5"/>
        <v>19.00141261492413</v>
      </c>
      <c r="U37" s="12">
        <v>16.99205763055599</v>
      </c>
      <c r="V37" s="12">
        <v>23.23286740218339</v>
      </c>
      <c r="W37" s="12">
        <v>20.484492592915835</v>
      </c>
      <c r="X37" s="26">
        <f t="shared" si="6"/>
        <v>20.23647254188507</v>
      </c>
      <c r="Y37" s="13">
        <f t="shared" si="7"/>
        <v>1.805829644115139</v>
      </c>
    </row>
    <row r="38" spans="1:25" ht="15">
      <c r="A38" s="9" t="s">
        <v>74</v>
      </c>
      <c r="B38" s="18">
        <v>0.9469369508386043</v>
      </c>
      <c r="C38" s="21">
        <v>2.3919703566358317</v>
      </c>
      <c r="D38" s="18">
        <v>0</v>
      </c>
      <c r="E38" s="21">
        <v>1.1898494131702753</v>
      </c>
      <c r="F38" s="12">
        <v>0.29979503779552763</v>
      </c>
      <c r="G38" s="12">
        <v>1.6830073321489363</v>
      </c>
      <c r="H38" s="12">
        <v>0</v>
      </c>
      <c r="I38" s="24">
        <f t="shared" si="0"/>
        <v>0.6609341233148213</v>
      </c>
      <c r="J38" s="13">
        <f t="shared" si="1"/>
        <v>0.5183128075252286</v>
      </c>
      <c r="K38" s="12">
        <v>0</v>
      </c>
      <c r="L38" s="12">
        <v>1.677877597529607</v>
      </c>
      <c r="M38" s="12">
        <v>0</v>
      </c>
      <c r="N38" s="26">
        <f t="shared" si="2"/>
        <v>0.559292532509869</v>
      </c>
      <c r="O38" s="13">
        <f t="shared" si="3"/>
        <v>0.5592925325098691</v>
      </c>
      <c r="P38" s="12">
        <v>1.0361656475736272</v>
      </c>
      <c r="Q38" s="12">
        <v>3.241371815681904</v>
      </c>
      <c r="R38" s="12">
        <v>0.9890776354341654</v>
      </c>
      <c r="S38" s="24">
        <f t="shared" si="4"/>
        <v>1.7555383662298987</v>
      </c>
      <c r="T38" s="13">
        <f t="shared" si="5"/>
        <v>0.7430410710619444</v>
      </c>
      <c r="U38" s="12">
        <v>0.5086498822390806</v>
      </c>
      <c r="V38" s="12">
        <v>0.8905730751410462</v>
      </c>
      <c r="W38" s="12">
        <v>0</v>
      </c>
      <c r="X38" s="26">
        <f t="shared" si="6"/>
        <v>0.46640765246004223</v>
      </c>
      <c r="Y38" s="13">
        <f t="shared" si="7"/>
        <v>0.2579524536447713</v>
      </c>
    </row>
    <row r="39" spans="1:25" ht="15">
      <c r="A39" s="9" t="s">
        <v>75</v>
      </c>
      <c r="B39" s="18">
        <v>24.974449897059348</v>
      </c>
      <c r="C39" s="21">
        <v>41.494521330722094</v>
      </c>
      <c r="D39" s="18">
        <v>0</v>
      </c>
      <c r="E39" s="21">
        <v>34.69661829190017</v>
      </c>
      <c r="F39" s="12">
        <v>3.7120142365543565</v>
      </c>
      <c r="G39" s="12">
        <v>16.181783684180754</v>
      </c>
      <c r="H39" s="12">
        <v>0</v>
      </c>
      <c r="I39" s="24">
        <f t="shared" si="0"/>
        <v>6.63126597357837</v>
      </c>
      <c r="J39" s="13">
        <f t="shared" si="1"/>
        <v>4.894011777280915</v>
      </c>
      <c r="K39" s="12">
        <v>12.872528264627132</v>
      </c>
      <c r="L39" s="12">
        <v>12.274948848566597</v>
      </c>
      <c r="M39" s="12">
        <v>0</v>
      </c>
      <c r="N39" s="26">
        <f t="shared" si="2"/>
        <v>8.382492371064577</v>
      </c>
      <c r="O39" s="13">
        <f t="shared" si="3"/>
        <v>4.194794752739863</v>
      </c>
      <c r="P39" s="12">
        <v>5.222790814133187</v>
      </c>
      <c r="Q39" s="12">
        <v>0</v>
      </c>
      <c r="R39" s="12">
        <v>3.2112844736780497</v>
      </c>
      <c r="S39" s="24">
        <f t="shared" si="4"/>
        <v>2.811358429270412</v>
      </c>
      <c r="T39" s="13">
        <f t="shared" si="5"/>
        <v>1.520892457604543</v>
      </c>
      <c r="U39" s="12">
        <v>4.963977331081451</v>
      </c>
      <c r="V39" s="12">
        <v>6.9218543015999945</v>
      </c>
      <c r="W39" s="12">
        <v>0</v>
      </c>
      <c r="X39" s="26">
        <f t="shared" si="6"/>
        <v>3.9619438775604814</v>
      </c>
      <c r="Y39" s="13">
        <f t="shared" si="7"/>
        <v>2.060021846536743</v>
      </c>
    </row>
    <row r="40" spans="1:25" ht="15">
      <c r="A40" s="9" t="s">
        <v>76</v>
      </c>
      <c r="B40" s="18">
        <v>7.132109539716954</v>
      </c>
      <c r="C40" s="21">
        <v>19.361692641312587</v>
      </c>
      <c r="D40" s="18">
        <v>11.015951996039275</v>
      </c>
      <c r="E40" s="21">
        <v>24.737640267324217</v>
      </c>
      <c r="F40" s="12">
        <v>13.968353120491336</v>
      </c>
      <c r="G40" s="12">
        <v>18.29019031417563</v>
      </c>
      <c r="H40" s="12">
        <v>23.31591802541367</v>
      </c>
      <c r="I40" s="24">
        <f t="shared" si="0"/>
        <v>18.524820486693542</v>
      </c>
      <c r="J40" s="13">
        <f t="shared" si="1"/>
        <v>2.700958527469206</v>
      </c>
      <c r="K40" s="12">
        <v>20.106787038337334</v>
      </c>
      <c r="L40" s="12">
        <v>23.056884297606352</v>
      </c>
      <c r="M40" s="12">
        <v>17.988002199314327</v>
      </c>
      <c r="N40" s="26">
        <f t="shared" si="2"/>
        <v>20.383891178419336</v>
      </c>
      <c r="O40" s="13">
        <f t="shared" si="3"/>
        <v>1.4698051412726285</v>
      </c>
      <c r="P40" s="12">
        <v>16.92807806370157</v>
      </c>
      <c r="Q40" s="12">
        <v>39.31488245706489</v>
      </c>
      <c r="R40" s="12">
        <v>9.287423427898522</v>
      </c>
      <c r="S40" s="24">
        <f t="shared" si="4"/>
        <v>21.84346131622166</v>
      </c>
      <c r="T40" s="13">
        <f t="shared" si="5"/>
        <v>9.009861603199623</v>
      </c>
      <c r="U40" s="12">
        <v>14.286061845198866</v>
      </c>
      <c r="V40" s="12">
        <v>56.33971872866842</v>
      </c>
      <c r="W40" s="12">
        <v>20.428109399500084</v>
      </c>
      <c r="X40" s="26">
        <f t="shared" si="6"/>
        <v>30.351296657789124</v>
      </c>
      <c r="Y40" s="13">
        <f t="shared" si="7"/>
        <v>13.114619683651382</v>
      </c>
    </row>
    <row r="41" spans="1:25" ht="15">
      <c r="A41" s="9" t="s">
        <v>77</v>
      </c>
      <c r="B41" s="18">
        <v>348.0548732372395</v>
      </c>
      <c r="C41" s="21">
        <v>519.4781365048693</v>
      </c>
      <c r="D41" s="18">
        <v>331.88269785511795</v>
      </c>
      <c r="E41" s="21">
        <v>716.3233664911558</v>
      </c>
      <c r="F41" s="12">
        <v>197.27397350993297</v>
      </c>
      <c r="G41" s="12">
        <v>439.3548593998508</v>
      </c>
      <c r="H41" s="12">
        <v>441.25646646672607</v>
      </c>
      <c r="I41" s="24">
        <f t="shared" si="0"/>
        <v>359.29509979217</v>
      </c>
      <c r="J41" s="13">
        <f t="shared" si="1"/>
        <v>81.01242301582027</v>
      </c>
      <c r="K41" s="12">
        <v>540.5119567264757</v>
      </c>
      <c r="L41" s="12">
        <v>650.3911639482877</v>
      </c>
      <c r="M41" s="12">
        <v>405.9893802187839</v>
      </c>
      <c r="N41" s="26">
        <f t="shared" si="2"/>
        <v>532.2975002978491</v>
      </c>
      <c r="O41" s="13">
        <f t="shared" si="3"/>
        <v>70.67216789126664</v>
      </c>
      <c r="P41" s="12">
        <v>315.67251707243804</v>
      </c>
      <c r="Q41" s="12">
        <v>643.6447951518683</v>
      </c>
      <c r="R41" s="12">
        <v>151.55743003959023</v>
      </c>
      <c r="S41" s="24">
        <f t="shared" si="4"/>
        <v>370.29158075463215</v>
      </c>
      <c r="T41" s="13">
        <f t="shared" si="5"/>
        <v>144.65467536392296</v>
      </c>
      <c r="U41" s="12">
        <v>339.2853477702519</v>
      </c>
      <c r="V41" s="12">
        <v>335.20435855537346</v>
      </c>
      <c r="W41" s="12">
        <v>367.38161863480286</v>
      </c>
      <c r="X41" s="26">
        <f t="shared" si="6"/>
        <v>347.2904416534761</v>
      </c>
      <c r="Y41" s="13">
        <f t="shared" si="7"/>
        <v>10.11443131725218</v>
      </c>
    </row>
    <row r="42" spans="1:25" ht="15">
      <c r="A42" s="9" t="s">
        <v>78</v>
      </c>
      <c r="B42" s="18">
        <v>7.600221811060311</v>
      </c>
      <c r="C42" s="21">
        <v>5.893328298970878</v>
      </c>
      <c r="D42" s="18">
        <v>9.38302853888848</v>
      </c>
      <c r="E42" s="21">
        <v>10.42570427156016</v>
      </c>
      <c r="F42" s="12">
        <v>11.301127027010722</v>
      </c>
      <c r="G42" s="12">
        <v>25.224566863794774</v>
      </c>
      <c r="H42" s="12">
        <v>12.335895547580195</v>
      </c>
      <c r="I42" s="24">
        <f t="shared" si="0"/>
        <v>16.287196479461898</v>
      </c>
      <c r="J42" s="13">
        <f t="shared" si="1"/>
        <v>4.478657853749387</v>
      </c>
      <c r="K42" s="12">
        <v>6.091919855932199</v>
      </c>
      <c r="L42" s="12">
        <v>6.355725801888551</v>
      </c>
      <c r="M42" s="12">
        <v>5.160212693192201</v>
      </c>
      <c r="N42" s="26">
        <f t="shared" si="2"/>
        <v>5.869286117004317</v>
      </c>
      <c r="O42" s="13">
        <f t="shared" si="3"/>
        <v>0.3626234201610806</v>
      </c>
      <c r="P42" s="12">
        <v>12.382900547538721</v>
      </c>
      <c r="Q42" s="12">
        <v>23.037980394836417</v>
      </c>
      <c r="R42" s="12">
        <v>9.228377565268268</v>
      </c>
      <c r="S42" s="24">
        <f t="shared" si="4"/>
        <v>14.883086169214467</v>
      </c>
      <c r="T42" s="13">
        <f t="shared" si="5"/>
        <v>4.177897345345294</v>
      </c>
      <c r="U42" s="12">
        <v>3.2032792597598703</v>
      </c>
      <c r="V42" s="12">
        <v>3.9136832525399248</v>
      </c>
      <c r="W42" s="12">
        <v>3.596207981800375</v>
      </c>
      <c r="X42" s="26">
        <f t="shared" si="6"/>
        <v>3.571056831366723</v>
      </c>
      <c r="Y42" s="13">
        <f t="shared" si="7"/>
        <v>0.2054611832890121</v>
      </c>
    </row>
    <row r="43" spans="1:25" ht="15">
      <c r="A43" s="9" t="s">
        <v>79</v>
      </c>
      <c r="B43" s="18">
        <v>60.90495134741698</v>
      </c>
      <c r="C43" s="21">
        <v>100.63676845665393</v>
      </c>
      <c r="D43" s="18">
        <v>91.9696063144349</v>
      </c>
      <c r="E43" s="21">
        <v>204.05925896222996</v>
      </c>
      <c r="F43" s="12">
        <v>67.5625598270145</v>
      </c>
      <c r="G43" s="12">
        <v>127.29316072232359</v>
      </c>
      <c r="H43" s="12">
        <v>101.86511275719458</v>
      </c>
      <c r="I43" s="24">
        <f t="shared" si="0"/>
        <v>98.90694443551088</v>
      </c>
      <c r="J43" s="13">
        <f t="shared" si="1"/>
        <v>17.30606098734618</v>
      </c>
      <c r="K43" s="12">
        <v>105.3308891663065</v>
      </c>
      <c r="L43" s="12">
        <v>181.2511072162516</v>
      </c>
      <c r="M43" s="12">
        <v>87.88574605510328</v>
      </c>
      <c r="N43" s="26">
        <f t="shared" si="2"/>
        <v>124.8225808125538</v>
      </c>
      <c r="O43" s="13">
        <f t="shared" si="3"/>
        <v>28.660176776683247</v>
      </c>
      <c r="P43" s="12">
        <v>103.61967173116588</v>
      </c>
      <c r="Q43" s="12">
        <v>220.58300718970906</v>
      </c>
      <c r="R43" s="12">
        <v>70.58210892401067</v>
      </c>
      <c r="S43" s="24">
        <f t="shared" si="4"/>
        <v>131.59492928162854</v>
      </c>
      <c r="T43" s="13">
        <f t="shared" si="5"/>
        <v>45.50468344537053</v>
      </c>
      <c r="U43" s="12">
        <v>67.35125076712552</v>
      </c>
      <c r="V43" s="12">
        <v>234.98454051316543</v>
      </c>
      <c r="W43" s="12">
        <v>106.14935353776434</v>
      </c>
      <c r="X43" s="26">
        <f t="shared" si="6"/>
        <v>136.16171493935175</v>
      </c>
      <c r="Y43" s="13">
        <f t="shared" si="7"/>
        <v>50.66486729955505</v>
      </c>
    </row>
    <row r="44" spans="1:25" ht="15">
      <c r="A44" s="9" t="s">
        <v>80</v>
      </c>
      <c r="B44" s="18">
        <v>60.0695280231325</v>
      </c>
      <c r="C44" s="21">
        <v>0</v>
      </c>
      <c r="D44" s="18">
        <v>79.46611294108953</v>
      </c>
      <c r="E44" s="21">
        <v>29.529971142615132</v>
      </c>
      <c r="F44" s="12">
        <v>82.08792854875414</v>
      </c>
      <c r="G44" s="12">
        <v>150.05020370165036</v>
      </c>
      <c r="H44" s="12">
        <v>108.57979671010678</v>
      </c>
      <c r="I44" s="24">
        <f t="shared" si="0"/>
        <v>113.5726429868371</v>
      </c>
      <c r="J44" s="13">
        <f t="shared" si="1"/>
        <v>19.7772099182096</v>
      </c>
      <c r="K44" s="12">
        <v>13.45881523297327</v>
      </c>
      <c r="L44" s="12">
        <v>0</v>
      </c>
      <c r="M44" s="12">
        <v>17.921203796118444</v>
      </c>
      <c r="N44" s="26">
        <f t="shared" si="2"/>
        <v>10.460006343030571</v>
      </c>
      <c r="O44" s="13">
        <f t="shared" si="3"/>
        <v>5.386310655860283</v>
      </c>
      <c r="P44" s="12">
        <v>79.67628026896412</v>
      </c>
      <c r="Q44" s="12">
        <v>192.1091210075841</v>
      </c>
      <c r="R44" s="12">
        <v>88.16694762922614</v>
      </c>
      <c r="S44" s="24">
        <f t="shared" si="4"/>
        <v>119.98411630192477</v>
      </c>
      <c r="T44" s="13">
        <f t="shared" si="5"/>
        <v>36.1457009241726</v>
      </c>
      <c r="U44" s="12">
        <v>13.498280406972668</v>
      </c>
      <c r="V44" s="12">
        <v>23.98297808116263</v>
      </c>
      <c r="W44" s="12">
        <v>13.26400447302483</v>
      </c>
      <c r="X44" s="26">
        <f t="shared" si="6"/>
        <v>16.91508765372004</v>
      </c>
      <c r="Y44" s="13">
        <f t="shared" si="7"/>
        <v>3.534592273707482</v>
      </c>
    </row>
    <row r="45" spans="1:25" ht="15">
      <c r="A45" s="9" t="s">
        <v>23</v>
      </c>
      <c r="B45" s="18">
        <v>3875.859115812591</v>
      </c>
      <c r="C45" s="21">
        <v>8085.228435252573</v>
      </c>
      <c r="D45" s="18">
        <v>4425.852138590647</v>
      </c>
      <c r="E45" s="21">
        <v>10002.863044976104</v>
      </c>
      <c r="F45" s="12">
        <v>2520.4187982360913</v>
      </c>
      <c r="G45" s="12">
        <v>4415.083322605107</v>
      </c>
      <c r="H45" s="12">
        <v>3690.774210156016</v>
      </c>
      <c r="I45" s="24">
        <f t="shared" si="0"/>
        <v>3542.092110332405</v>
      </c>
      <c r="J45" s="13">
        <f t="shared" si="1"/>
        <v>551.9716750225459</v>
      </c>
      <c r="K45" s="12">
        <v>5897.279605299085</v>
      </c>
      <c r="L45" s="12">
        <v>7967.25497034995</v>
      </c>
      <c r="M45" s="12">
        <v>5689.696135549837</v>
      </c>
      <c r="N45" s="26">
        <f t="shared" si="2"/>
        <v>6518.076903732956</v>
      </c>
      <c r="O45" s="13">
        <f t="shared" si="3"/>
        <v>727.0627038069264</v>
      </c>
      <c r="P45" s="12">
        <v>3109.562856185259</v>
      </c>
      <c r="Q45" s="12">
        <v>5362.572140382327</v>
      </c>
      <c r="R45" s="12">
        <v>2300.11427371713</v>
      </c>
      <c r="S45" s="24">
        <f t="shared" si="4"/>
        <v>3590.7497567615724</v>
      </c>
      <c r="T45" s="13">
        <f t="shared" si="5"/>
        <v>916.2091593880301</v>
      </c>
      <c r="U45" s="12">
        <v>2671.229151278065</v>
      </c>
      <c r="V45" s="12">
        <v>5405.408024076373</v>
      </c>
      <c r="W45" s="12">
        <v>4549.59664425613</v>
      </c>
      <c r="X45" s="26">
        <f t="shared" si="6"/>
        <v>4208.744606536856</v>
      </c>
      <c r="Y45" s="13">
        <f t="shared" si="7"/>
        <v>807.4793311755608</v>
      </c>
    </row>
    <row r="46" spans="1:25" ht="15">
      <c r="A46" s="9" t="s">
        <v>24</v>
      </c>
      <c r="B46" s="18">
        <v>6035.901905762551</v>
      </c>
      <c r="C46" s="21">
        <v>10157.028101088457</v>
      </c>
      <c r="D46" s="18">
        <v>6733.50005126415</v>
      </c>
      <c r="E46" s="21">
        <v>11484.308762835512</v>
      </c>
      <c r="F46" s="12">
        <v>3854.6174387783863</v>
      </c>
      <c r="G46" s="12">
        <v>7006.945886933626</v>
      </c>
      <c r="H46" s="12">
        <v>6347.841663421989</v>
      </c>
      <c r="I46" s="24">
        <f t="shared" si="0"/>
        <v>5736.468329711333</v>
      </c>
      <c r="J46" s="13">
        <f t="shared" si="1"/>
        <v>959.9699085807456</v>
      </c>
      <c r="K46" s="12">
        <v>7138.401805591459</v>
      </c>
      <c r="L46" s="12">
        <v>10581.548489803068</v>
      </c>
      <c r="M46" s="12">
        <v>7261.033173514499</v>
      </c>
      <c r="N46" s="26">
        <f t="shared" si="2"/>
        <v>8326.994489636343</v>
      </c>
      <c r="O46" s="13">
        <f t="shared" si="3"/>
        <v>1127.8327177748915</v>
      </c>
      <c r="P46" s="12">
        <v>5334.135285112835</v>
      </c>
      <c r="Q46" s="12">
        <v>8045.9935532395075</v>
      </c>
      <c r="R46" s="12">
        <v>3928.2874115448644</v>
      </c>
      <c r="S46" s="24">
        <f t="shared" si="4"/>
        <v>5769.472083299069</v>
      </c>
      <c r="T46" s="13">
        <f t="shared" si="5"/>
        <v>1208.4445323401924</v>
      </c>
      <c r="U46" s="12">
        <v>3837.3835354968824</v>
      </c>
      <c r="V46" s="12">
        <v>8309.285957822458</v>
      </c>
      <c r="W46" s="12">
        <v>6214.333835257036</v>
      </c>
      <c r="X46" s="26">
        <f t="shared" si="6"/>
        <v>6120.334442858792</v>
      </c>
      <c r="Y46" s="13">
        <f t="shared" si="7"/>
        <v>1291.7823259652764</v>
      </c>
    </row>
    <row r="47" spans="1:25" ht="15">
      <c r="A47" s="9" t="s">
        <v>35</v>
      </c>
      <c r="B47" s="18">
        <v>0.34801405793168233</v>
      </c>
      <c r="C47" s="21">
        <v>0</v>
      </c>
      <c r="D47" s="18">
        <v>0.7463525199824842</v>
      </c>
      <c r="E47" s="21">
        <v>0.6722903321158986</v>
      </c>
      <c r="F47" s="12">
        <v>0.6050468474405366</v>
      </c>
      <c r="G47" s="12">
        <v>1.3280324277630609</v>
      </c>
      <c r="H47" s="12">
        <v>0.5844434062949586</v>
      </c>
      <c r="I47" s="24">
        <f t="shared" si="0"/>
        <v>0.8391742271661853</v>
      </c>
      <c r="J47" s="13">
        <f t="shared" si="1"/>
        <v>0.2445014523916449</v>
      </c>
      <c r="K47" s="12">
        <v>0.3389626759344565</v>
      </c>
      <c r="L47" s="12">
        <v>0.39736160352189426</v>
      </c>
      <c r="M47" s="12">
        <v>0</v>
      </c>
      <c r="N47" s="26">
        <f t="shared" si="2"/>
        <v>0.24544142648545023</v>
      </c>
      <c r="O47" s="13">
        <f t="shared" si="3"/>
        <v>0.12387322694627524</v>
      </c>
      <c r="P47" s="12">
        <v>0.39953752794548886</v>
      </c>
      <c r="Q47" s="12">
        <v>1.4502566188284756</v>
      </c>
      <c r="R47" s="12">
        <v>0.28734131898877424</v>
      </c>
      <c r="S47" s="24">
        <f t="shared" si="4"/>
        <v>0.7123784885875796</v>
      </c>
      <c r="T47" s="13">
        <f t="shared" si="5"/>
        <v>0.3703579793667721</v>
      </c>
      <c r="U47" s="12">
        <v>0.4291753487580417</v>
      </c>
      <c r="V47" s="12">
        <v>0.49368908297745523</v>
      </c>
      <c r="W47" s="12">
        <v>0</v>
      </c>
      <c r="X47" s="26">
        <f t="shared" si="6"/>
        <v>0.30762147724516564</v>
      </c>
      <c r="Y47" s="13">
        <f t="shared" si="7"/>
        <v>0.15493411010556146</v>
      </c>
    </row>
    <row r="48" spans="1:25" ht="15">
      <c r="A48" s="9" t="s">
        <v>37</v>
      </c>
      <c r="B48" s="18">
        <v>15.641926150784471</v>
      </c>
      <c r="C48" s="21">
        <v>3.200850903897374</v>
      </c>
      <c r="D48" s="18">
        <v>30.994048470360646</v>
      </c>
      <c r="E48" s="21">
        <v>6.064250792280364</v>
      </c>
      <c r="F48" s="12">
        <v>46.4414870873524</v>
      </c>
      <c r="G48" s="12">
        <v>81.77329432890774</v>
      </c>
      <c r="H48" s="12">
        <v>34.700731539507004</v>
      </c>
      <c r="I48" s="24">
        <f t="shared" si="0"/>
        <v>54.30517098525572</v>
      </c>
      <c r="J48" s="13">
        <f t="shared" si="1"/>
        <v>14.146079377046787</v>
      </c>
      <c r="K48" s="12">
        <v>6.015460676584543</v>
      </c>
      <c r="L48" s="12">
        <v>6.009809730836287</v>
      </c>
      <c r="M48" s="12">
        <v>3.408573006596549</v>
      </c>
      <c r="N48" s="26">
        <f t="shared" si="2"/>
        <v>5.144614471339127</v>
      </c>
      <c r="O48" s="13">
        <f t="shared" si="3"/>
        <v>0.8680222652244434</v>
      </c>
      <c r="P48" s="12">
        <v>54.951783759019804</v>
      </c>
      <c r="Q48" s="12">
        <v>134.79139556791606</v>
      </c>
      <c r="R48" s="12">
        <v>32.63753879437571</v>
      </c>
      <c r="S48" s="24">
        <f t="shared" si="4"/>
        <v>74.12690604043719</v>
      </c>
      <c r="T48" s="13">
        <f t="shared" si="5"/>
        <v>31.008690176076623</v>
      </c>
      <c r="U48" s="12">
        <v>9.352851782253868</v>
      </c>
      <c r="V48" s="12">
        <v>10.645699667916322</v>
      </c>
      <c r="W48" s="12">
        <v>6.444917640577915</v>
      </c>
      <c r="X48" s="26">
        <f t="shared" si="6"/>
        <v>8.814489696916036</v>
      </c>
      <c r="Y48" s="13">
        <f t="shared" si="7"/>
        <v>1.2421778873547462</v>
      </c>
    </row>
    <row r="49" spans="1:25" ht="15">
      <c r="A49" s="9" t="s">
        <v>36</v>
      </c>
      <c r="B49" s="18">
        <v>1.3572918266394078</v>
      </c>
      <c r="C49" s="21">
        <v>0.44144326290113833</v>
      </c>
      <c r="D49" s="18">
        <v>2.0917623054599144</v>
      </c>
      <c r="E49" s="21">
        <v>0.36818568070718066</v>
      </c>
      <c r="F49" s="12">
        <v>2.198233716249966</v>
      </c>
      <c r="G49" s="12">
        <v>4.719990364785521</v>
      </c>
      <c r="H49" s="12">
        <v>2.0080581759719562</v>
      </c>
      <c r="I49" s="24">
        <f t="shared" si="0"/>
        <v>2.975427419002481</v>
      </c>
      <c r="J49" s="13">
        <f t="shared" si="1"/>
        <v>0.8740073584509849</v>
      </c>
      <c r="K49" s="12">
        <v>0.5450957991594674</v>
      </c>
      <c r="L49" s="12">
        <v>0.5159557815313528</v>
      </c>
      <c r="M49" s="12">
        <v>0.3559367859330709</v>
      </c>
      <c r="N49" s="26">
        <f t="shared" si="2"/>
        <v>0.47232945554129707</v>
      </c>
      <c r="O49" s="13">
        <f t="shared" si="3"/>
        <v>0.0588011488287402</v>
      </c>
      <c r="P49" s="12">
        <v>3.155078875144466</v>
      </c>
      <c r="Q49" s="12">
        <v>7.592421659992612</v>
      </c>
      <c r="R49" s="12">
        <v>1.9290022450730977</v>
      </c>
      <c r="S49" s="24">
        <f t="shared" si="4"/>
        <v>4.225500926736726</v>
      </c>
      <c r="T49" s="13">
        <f t="shared" si="5"/>
        <v>1.7202647464584295</v>
      </c>
      <c r="U49" s="12">
        <v>0.5817050179828763</v>
      </c>
      <c r="V49" s="12">
        <v>0.759859694662154</v>
      </c>
      <c r="W49" s="12">
        <v>0.42306150507530105</v>
      </c>
      <c r="X49" s="26">
        <f t="shared" si="6"/>
        <v>0.5882087392401104</v>
      </c>
      <c r="Y49" s="13">
        <f t="shared" si="7"/>
        <v>0.09727962945360018</v>
      </c>
    </row>
    <row r="50" spans="1:25" ht="15">
      <c r="A50" s="9" t="s">
        <v>38</v>
      </c>
      <c r="B50" s="18">
        <v>14.860860869802664</v>
      </c>
      <c r="C50" s="21">
        <v>3.7206012730244575</v>
      </c>
      <c r="D50" s="18">
        <v>21.609894128873403</v>
      </c>
      <c r="E50" s="21">
        <v>7.2000214937848845</v>
      </c>
      <c r="F50" s="12">
        <v>37.243058490027025</v>
      </c>
      <c r="G50" s="12">
        <v>54.16823892939354</v>
      </c>
      <c r="H50" s="12">
        <v>25.819879094019704</v>
      </c>
      <c r="I50" s="24">
        <f t="shared" si="0"/>
        <v>39.07705883781342</v>
      </c>
      <c r="J50" s="13">
        <f t="shared" si="1"/>
        <v>8.234683646943573</v>
      </c>
      <c r="K50" s="12">
        <v>7.067884731032703</v>
      </c>
      <c r="L50" s="12">
        <v>5.063719405292975</v>
      </c>
      <c r="M50" s="12">
        <v>3.574798263449598</v>
      </c>
      <c r="N50" s="26">
        <f t="shared" si="2"/>
        <v>5.235467466591758</v>
      </c>
      <c r="O50" s="13">
        <f t="shared" si="3"/>
        <v>1.0120171795187052</v>
      </c>
      <c r="P50" s="12">
        <v>27.971516273672375</v>
      </c>
      <c r="Q50" s="12">
        <v>109.86552993798597</v>
      </c>
      <c r="R50" s="12">
        <v>19.28469357263337</v>
      </c>
      <c r="S50" s="24">
        <f t="shared" si="4"/>
        <v>52.373913261430566</v>
      </c>
      <c r="T50" s="13">
        <f t="shared" si="5"/>
        <v>28.85498058234667</v>
      </c>
      <c r="U50" s="12">
        <v>6.141703205259031</v>
      </c>
      <c r="V50" s="12">
        <v>6.146098685446021</v>
      </c>
      <c r="W50" s="12">
        <v>4.774698680009366</v>
      </c>
      <c r="X50" s="26">
        <f t="shared" si="6"/>
        <v>5.687500190238139</v>
      </c>
      <c r="Y50" s="13">
        <f t="shared" si="7"/>
        <v>0.45640251893420947</v>
      </c>
    </row>
    <row r="51" spans="1:25" ht="15">
      <c r="A51" s="9" t="s">
        <v>39</v>
      </c>
      <c r="B51" s="18">
        <v>568.533429148087</v>
      </c>
      <c r="C51" s="21">
        <v>78.17185606563186</v>
      </c>
      <c r="D51" s="18">
        <v>891.8627475973233</v>
      </c>
      <c r="E51" s="21">
        <v>183.2822707862735</v>
      </c>
      <c r="F51" s="12">
        <v>1161.8039479402335</v>
      </c>
      <c r="G51" s="12">
        <v>2284.741253102464</v>
      </c>
      <c r="H51" s="12">
        <v>1022.1891053372062</v>
      </c>
      <c r="I51" s="24">
        <f t="shared" si="0"/>
        <v>1489.5781021266346</v>
      </c>
      <c r="J51" s="13">
        <f t="shared" si="1"/>
        <v>399.6191535162465</v>
      </c>
      <c r="K51" s="12">
        <v>168.71706769269625</v>
      </c>
      <c r="L51" s="12">
        <v>169.7539732400013</v>
      </c>
      <c r="M51" s="12">
        <v>100.36899440998938</v>
      </c>
      <c r="N51" s="26">
        <f t="shared" si="2"/>
        <v>146.28001178089565</v>
      </c>
      <c r="O51" s="13">
        <f t="shared" si="3"/>
        <v>22.957460154978367</v>
      </c>
      <c r="P51" s="12">
        <v>1673.4543391915718</v>
      </c>
      <c r="Q51" s="12">
        <v>3847.3973818919403</v>
      </c>
      <c r="R51" s="12">
        <v>1005.0691417188391</v>
      </c>
      <c r="S51" s="24">
        <f t="shared" si="4"/>
        <v>2175.3069542674507</v>
      </c>
      <c r="T51" s="13">
        <f t="shared" si="5"/>
        <v>858.0208800227904</v>
      </c>
      <c r="U51" s="12">
        <v>277.81817830402053</v>
      </c>
      <c r="V51" s="12">
        <v>328.20268426029173</v>
      </c>
      <c r="W51" s="12">
        <v>210.82044979390608</v>
      </c>
      <c r="X51" s="26">
        <f t="shared" si="6"/>
        <v>272.2804374527394</v>
      </c>
      <c r="Y51" s="13">
        <f t="shared" si="7"/>
        <v>33.99827040886229</v>
      </c>
    </row>
    <row r="52" spans="1:25" ht="15">
      <c r="A52" s="9" t="s">
        <v>40</v>
      </c>
      <c r="B52" s="18">
        <v>3.325874929068593</v>
      </c>
      <c r="C52" s="21">
        <v>0</v>
      </c>
      <c r="D52" s="18">
        <v>4.773612919925859</v>
      </c>
      <c r="E52" s="21">
        <v>1.2330076151279283</v>
      </c>
      <c r="F52" s="12">
        <v>6.065571719444598</v>
      </c>
      <c r="G52" s="12">
        <v>16.76269785053202</v>
      </c>
      <c r="H52" s="12">
        <v>6.898679438146499</v>
      </c>
      <c r="I52" s="24">
        <f t="shared" si="0"/>
        <v>9.908983002707705</v>
      </c>
      <c r="J52" s="13">
        <f t="shared" si="1"/>
        <v>3.4352861370006114</v>
      </c>
      <c r="K52" s="12">
        <v>1.94974380781472</v>
      </c>
      <c r="L52" s="12">
        <v>0</v>
      </c>
      <c r="M52" s="12">
        <v>1.0443060449600272</v>
      </c>
      <c r="N52" s="26">
        <f t="shared" si="2"/>
        <v>0.9980166175915824</v>
      </c>
      <c r="O52" s="13">
        <f t="shared" si="3"/>
        <v>0.5633182233700992</v>
      </c>
      <c r="P52" s="12">
        <v>8.211980119018035</v>
      </c>
      <c r="Q52" s="12">
        <v>24.1652183313104</v>
      </c>
      <c r="R52" s="12">
        <v>5.257127749556133</v>
      </c>
      <c r="S52" s="24">
        <f t="shared" si="4"/>
        <v>12.544775399961523</v>
      </c>
      <c r="T52" s="13">
        <f t="shared" si="5"/>
        <v>5.872501130179562</v>
      </c>
      <c r="U52" s="12">
        <v>0.6716886867968463</v>
      </c>
      <c r="V52" s="12">
        <v>1.1711625041681055</v>
      </c>
      <c r="W52" s="12">
        <v>0</v>
      </c>
      <c r="X52" s="26">
        <f t="shared" si="6"/>
        <v>0.6142837303216506</v>
      </c>
      <c r="Y52" s="13">
        <f t="shared" si="7"/>
        <v>0.33930168462263116</v>
      </c>
    </row>
    <row r="53" spans="1:25" ht="15">
      <c r="A53" s="9" t="s">
        <v>41</v>
      </c>
      <c r="B53" s="18">
        <v>0.9713258715197893</v>
      </c>
      <c r="C53" s="21">
        <v>0</v>
      </c>
      <c r="D53" s="18">
        <v>1.1354008532074522</v>
      </c>
      <c r="E53" s="21">
        <v>0.4572234016916362</v>
      </c>
      <c r="F53" s="12">
        <v>1.6507307499051143</v>
      </c>
      <c r="G53" s="12">
        <v>3.4637215737648392</v>
      </c>
      <c r="H53" s="12">
        <v>0.9753829974843065</v>
      </c>
      <c r="I53" s="24">
        <f t="shared" si="0"/>
        <v>2.02994510705142</v>
      </c>
      <c r="J53" s="13">
        <f t="shared" si="1"/>
        <v>0.7429243712184243</v>
      </c>
      <c r="K53" s="12">
        <v>0.35261036012178604</v>
      </c>
      <c r="L53" s="12">
        <v>0.5559286110774052</v>
      </c>
      <c r="M53" s="12">
        <v>0</v>
      </c>
      <c r="N53" s="26">
        <f t="shared" si="2"/>
        <v>0.30284632373306375</v>
      </c>
      <c r="O53" s="13">
        <f t="shared" si="3"/>
        <v>0.16240022541228896</v>
      </c>
      <c r="P53" s="12">
        <v>1.1692569278618055</v>
      </c>
      <c r="Q53" s="12">
        <v>2.9641822247739267</v>
      </c>
      <c r="R53" s="12">
        <v>0.9501183758503904</v>
      </c>
      <c r="S53" s="24">
        <f t="shared" si="4"/>
        <v>1.694519176162041</v>
      </c>
      <c r="T53" s="13">
        <f t="shared" si="5"/>
        <v>0.6379756053335774</v>
      </c>
      <c r="U53" s="12">
        <v>0.25590066922505766</v>
      </c>
      <c r="V53" s="12">
        <v>0.43246429026152233</v>
      </c>
      <c r="W53" s="12">
        <v>0.4402260740026056</v>
      </c>
      <c r="X53" s="26">
        <f t="shared" si="6"/>
        <v>0.37619701116306187</v>
      </c>
      <c r="Y53" s="13">
        <f t="shared" si="7"/>
        <v>0.06018989044255354</v>
      </c>
    </row>
    <row r="54" spans="1:25" ht="15">
      <c r="A54" s="9" t="s">
        <v>29</v>
      </c>
      <c r="B54" s="18">
        <v>26.466369554111036</v>
      </c>
      <c r="C54" s="21">
        <v>54.23228840625249</v>
      </c>
      <c r="D54" s="18">
        <v>16.739459588157604</v>
      </c>
      <c r="E54" s="21">
        <v>31.68163768288275</v>
      </c>
      <c r="F54" s="12">
        <v>11.187220827574047</v>
      </c>
      <c r="G54" s="12">
        <v>35.457789225370675</v>
      </c>
      <c r="H54" s="12">
        <v>16.030240283679124</v>
      </c>
      <c r="I54" s="24">
        <f t="shared" si="0"/>
        <v>20.891750112207948</v>
      </c>
      <c r="J54" s="13">
        <f t="shared" si="1"/>
        <v>7.4159924251060945</v>
      </c>
      <c r="K54" s="12">
        <v>36.431397507618726</v>
      </c>
      <c r="L54" s="12">
        <v>38.82732504956053</v>
      </c>
      <c r="M54" s="12">
        <v>17.75643985766118</v>
      </c>
      <c r="N54" s="26">
        <f t="shared" si="2"/>
        <v>31.005054138280144</v>
      </c>
      <c r="O54" s="13">
        <f t="shared" si="3"/>
        <v>6.660316620702662</v>
      </c>
      <c r="P54" s="12">
        <v>8.563976590590908</v>
      </c>
      <c r="Q54" s="12">
        <v>33.23713129653398</v>
      </c>
      <c r="R54" s="12">
        <v>10.453365460740056</v>
      </c>
      <c r="S54" s="24">
        <f t="shared" si="4"/>
        <v>17.41815778262165</v>
      </c>
      <c r="T54" s="13">
        <f t="shared" si="5"/>
        <v>7.928269879594494</v>
      </c>
      <c r="U54" s="12">
        <v>12.646562143760375</v>
      </c>
      <c r="V54" s="12">
        <v>8.95957164028106</v>
      </c>
      <c r="W54" s="12">
        <v>17.507914220860858</v>
      </c>
      <c r="X54" s="26">
        <f t="shared" si="6"/>
        <v>13.038016001634098</v>
      </c>
      <c r="Y54" s="13">
        <f t="shared" si="7"/>
        <v>2.475443886852859</v>
      </c>
    </row>
    <row r="55" spans="1:25" ht="15">
      <c r="A55" s="9" t="s">
        <v>30</v>
      </c>
      <c r="B55" s="18">
        <v>134.5667796784936</v>
      </c>
      <c r="C55" s="21">
        <v>188.49607439424986</v>
      </c>
      <c r="D55" s="18">
        <v>132.6858503613411</v>
      </c>
      <c r="E55" s="21">
        <v>240.92457527948596</v>
      </c>
      <c r="F55" s="12">
        <v>64.61573370704944</v>
      </c>
      <c r="G55" s="12">
        <v>129.09630425541633</v>
      </c>
      <c r="H55" s="12">
        <v>129.94234898138066</v>
      </c>
      <c r="I55" s="24">
        <f t="shared" si="0"/>
        <v>107.88479564794882</v>
      </c>
      <c r="J55" s="13">
        <f t="shared" si="1"/>
        <v>21.635909493660563</v>
      </c>
      <c r="K55" s="12">
        <v>163.07039612039407</v>
      </c>
      <c r="L55" s="12">
        <v>187.21364319005133</v>
      </c>
      <c r="M55" s="12">
        <v>126.3562715931403</v>
      </c>
      <c r="N55" s="26">
        <f t="shared" si="2"/>
        <v>158.88010363452858</v>
      </c>
      <c r="O55" s="13">
        <f t="shared" si="3"/>
        <v>17.692501544994986</v>
      </c>
      <c r="P55" s="12">
        <v>91.04156115322336</v>
      </c>
      <c r="Q55" s="12">
        <v>247.05269090588632</v>
      </c>
      <c r="R55" s="12">
        <v>51.283538877075564</v>
      </c>
      <c r="S55" s="24">
        <f t="shared" si="4"/>
        <v>129.79259697872843</v>
      </c>
      <c r="T55" s="13">
        <f t="shared" si="5"/>
        <v>59.74284421496879</v>
      </c>
      <c r="U55" s="12">
        <v>87.8631273828318</v>
      </c>
      <c r="V55" s="12">
        <v>143.01119230641265</v>
      </c>
      <c r="W55" s="12">
        <v>114.06438245155981</v>
      </c>
      <c r="X55" s="26">
        <f t="shared" si="6"/>
        <v>114.97956738026808</v>
      </c>
      <c r="Y55" s="13">
        <f t="shared" si="7"/>
        <v>15.92645010450828</v>
      </c>
    </row>
    <row r="56" spans="1:25" ht="15">
      <c r="A56" s="9" t="s">
        <v>31</v>
      </c>
      <c r="B56" s="18">
        <v>2380.2633293753174</v>
      </c>
      <c r="C56" s="21">
        <v>3498.901464202393</v>
      </c>
      <c r="D56" s="18">
        <v>2629.911534978473</v>
      </c>
      <c r="E56" s="21">
        <v>4430.888510856849</v>
      </c>
      <c r="F56" s="12">
        <v>1777.7187964149737</v>
      </c>
      <c r="G56" s="12">
        <v>3023.8142588495775</v>
      </c>
      <c r="H56" s="12">
        <v>2571.208225216451</v>
      </c>
      <c r="I56" s="24">
        <f t="shared" si="0"/>
        <v>2457.580426827001</v>
      </c>
      <c r="J56" s="13">
        <f t="shared" si="1"/>
        <v>364.17575097753434</v>
      </c>
      <c r="K56" s="12">
        <v>3731.1481440445264</v>
      </c>
      <c r="L56" s="12">
        <v>3520.917934578631</v>
      </c>
      <c r="M56" s="12">
        <v>2502.6848317682325</v>
      </c>
      <c r="N56" s="26">
        <f t="shared" si="2"/>
        <v>3251.58363679713</v>
      </c>
      <c r="O56" s="13">
        <f t="shared" si="3"/>
        <v>379.3354937138093</v>
      </c>
      <c r="P56" s="12">
        <v>1569.9339052298753</v>
      </c>
      <c r="Q56" s="12">
        <v>4714.848130078725</v>
      </c>
      <c r="R56" s="12">
        <v>968.4728395043928</v>
      </c>
      <c r="S56" s="24">
        <f t="shared" si="4"/>
        <v>2417.7516249376645</v>
      </c>
      <c r="T56" s="13">
        <f t="shared" si="5"/>
        <v>1161.5977672792426</v>
      </c>
      <c r="U56" s="12">
        <v>1871.1780711134788</v>
      </c>
      <c r="V56" s="12">
        <v>2307.421792950159</v>
      </c>
      <c r="W56" s="12">
        <v>1893.5622739404732</v>
      </c>
      <c r="X56" s="26">
        <f t="shared" si="6"/>
        <v>2024.0540460013706</v>
      </c>
      <c r="Y56" s="13">
        <f t="shared" si="7"/>
        <v>141.83114742793583</v>
      </c>
    </row>
    <row r="57" spans="1:25" ht="15">
      <c r="A57" s="9" t="s">
        <v>32</v>
      </c>
      <c r="B57" s="18">
        <v>12600.341440243843</v>
      </c>
      <c r="C57" s="21">
        <v>15977.387086413552</v>
      </c>
      <c r="D57" s="18">
        <v>11724.784998305611</v>
      </c>
      <c r="E57" s="21">
        <v>12318.422759483476</v>
      </c>
      <c r="F57" s="12">
        <v>8052.521620015725</v>
      </c>
      <c r="G57" s="12">
        <v>10379.713643410156</v>
      </c>
      <c r="H57" s="12">
        <v>12232.351785058685</v>
      </c>
      <c r="I57" s="24">
        <f t="shared" si="0"/>
        <v>10221.529016161521</v>
      </c>
      <c r="J57" s="13">
        <f t="shared" si="1"/>
        <v>1209.2024691746346</v>
      </c>
      <c r="K57" s="12">
        <v>9762.247388674818</v>
      </c>
      <c r="L57" s="12">
        <v>13829.680132027988</v>
      </c>
      <c r="M57" s="12">
        <v>9708.885255740937</v>
      </c>
      <c r="N57" s="26">
        <f t="shared" si="2"/>
        <v>11100.270925481245</v>
      </c>
      <c r="O57" s="13">
        <f t="shared" si="3"/>
        <v>1364.7915398690561</v>
      </c>
      <c r="P57" s="12">
        <v>10387.309181763361</v>
      </c>
      <c r="Q57" s="12">
        <v>9664.174683278581</v>
      </c>
      <c r="R57" s="12">
        <v>4867.3170710167715</v>
      </c>
      <c r="S57" s="24">
        <f t="shared" si="4"/>
        <v>8306.266978686237</v>
      </c>
      <c r="T57" s="13">
        <f t="shared" si="5"/>
        <v>1732.1001920904766</v>
      </c>
      <c r="U57" s="12">
        <v>6382.533915384714</v>
      </c>
      <c r="V57" s="12">
        <v>10366.816497162195</v>
      </c>
      <c r="W57" s="12">
        <v>8248.903276310333</v>
      </c>
      <c r="X57" s="26">
        <f t="shared" si="6"/>
        <v>8332.751229619082</v>
      </c>
      <c r="Y57" s="13">
        <f t="shared" si="7"/>
        <v>1150.927130957096</v>
      </c>
    </row>
    <row r="58" spans="1:25" ht="15">
      <c r="A58" s="9" t="s">
        <v>33</v>
      </c>
      <c r="B58" s="18">
        <v>106.60550975933754</v>
      </c>
      <c r="C58" s="21">
        <v>194.35083580675456</v>
      </c>
      <c r="D58" s="18">
        <v>118.8411945315819</v>
      </c>
      <c r="E58" s="21">
        <v>251.9032962322042</v>
      </c>
      <c r="F58" s="12">
        <v>75.1886386939414</v>
      </c>
      <c r="G58" s="12">
        <v>186.33720102494195</v>
      </c>
      <c r="H58" s="12">
        <v>116.71870025918831</v>
      </c>
      <c r="I58" s="24">
        <f t="shared" si="0"/>
        <v>126.08151332602388</v>
      </c>
      <c r="J58" s="13">
        <f t="shared" si="1"/>
        <v>32.42554254727518</v>
      </c>
      <c r="K58" s="12">
        <v>351.95741847937893</v>
      </c>
      <c r="L58" s="12">
        <v>224.7715573336596</v>
      </c>
      <c r="M58" s="12">
        <v>113.19831376341116</v>
      </c>
      <c r="N58" s="26">
        <f t="shared" si="2"/>
        <v>229.97576319214988</v>
      </c>
      <c r="O58" s="13">
        <f t="shared" si="3"/>
        <v>68.9729182122853</v>
      </c>
      <c r="P58" s="12">
        <v>66.4410427405345</v>
      </c>
      <c r="Q58" s="12">
        <v>221.83997651746031</v>
      </c>
      <c r="R58" s="12">
        <v>27.79225995614255</v>
      </c>
      <c r="S58" s="24">
        <f t="shared" si="4"/>
        <v>105.35775973804579</v>
      </c>
      <c r="T58" s="13">
        <f t="shared" si="5"/>
        <v>59.300118667851095</v>
      </c>
      <c r="U58" s="12">
        <v>124.64306899449204</v>
      </c>
      <c r="V58" s="12">
        <v>50.367307538692664</v>
      </c>
      <c r="W58" s="12">
        <v>113.8691376168576</v>
      </c>
      <c r="X58" s="26">
        <f t="shared" si="6"/>
        <v>96.29317138334744</v>
      </c>
      <c r="Y58" s="13">
        <f t="shared" si="7"/>
        <v>23.172599672463885</v>
      </c>
    </row>
    <row r="59" spans="1:25" ht="15">
      <c r="A59" s="9" t="s">
        <v>34</v>
      </c>
      <c r="B59" s="18">
        <v>27.544041337970082</v>
      </c>
      <c r="C59" s="21">
        <v>59.45996735959809</v>
      </c>
      <c r="D59" s="18">
        <v>21.520216085269603</v>
      </c>
      <c r="E59" s="21">
        <v>29.520039925290714</v>
      </c>
      <c r="F59" s="12">
        <v>18.21094227263099</v>
      </c>
      <c r="G59" s="12">
        <v>24.609783094979214</v>
      </c>
      <c r="H59" s="12">
        <v>17.51628883168986</v>
      </c>
      <c r="I59" s="24">
        <f t="shared" si="0"/>
        <v>20.112338066433356</v>
      </c>
      <c r="J59" s="13">
        <f t="shared" si="1"/>
        <v>2.2576458748990875</v>
      </c>
      <c r="K59" s="12">
        <v>31.684175433602046</v>
      </c>
      <c r="L59" s="12">
        <v>38.8473064445198</v>
      </c>
      <c r="M59" s="12">
        <v>18.924238445599283</v>
      </c>
      <c r="N59" s="26">
        <f t="shared" si="2"/>
        <v>29.81857344124038</v>
      </c>
      <c r="O59" s="13">
        <f t="shared" si="3"/>
        <v>5.826448681596427</v>
      </c>
      <c r="P59" s="12">
        <v>14.158240738490187</v>
      </c>
      <c r="Q59" s="12">
        <v>48.902989666394475</v>
      </c>
      <c r="R59" s="12">
        <v>11.687122359719135</v>
      </c>
      <c r="S59" s="24">
        <f t="shared" si="4"/>
        <v>24.916117588201264</v>
      </c>
      <c r="T59" s="13">
        <f t="shared" si="5"/>
        <v>12.014631782153222</v>
      </c>
      <c r="U59" s="12">
        <v>0</v>
      </c>
      <c r="V59" s="12">
        <v>0</v>
      </c>
      <c r="W59" s="12">
        <v>18.19142776449281</v>
      </c>
      <c r="X59" s="26">
        <f t="shared" si="6"/>
        <v>6.063809254830937</v>
      </c>
      <c r="Y59" s="13">
        <f t="shared" si="7"/>
        <v>6.063809254830937</v>
      </c>
    </row>
    <row r="60" spans="1:25" ht="15">
      <c r="A60" s="9" t="s">
        <v>27</v>
      </c>
      <c r="B60" s="18">
        <v>0.5932561639089269</v>
      </c>
      <c r="C60" s="21">
        <v>1.4632502168751038</v>
      </c>
      <c r="D60" s="18">
        <v>0.6552843315863542</v>
      </c>
      <c r="E60" s="21">
        <v>1.6707188449898225</v>
      </c>
      <c r="F60" s="12">
        <v>0.44005889977938</v>
      </c>
      <c r="G60" s="12">
        <v>0.6550490766771891</v>
      </c>
      <c r="H60" s="12">
        <v>0.41899111343786943</v>
      </c>
      <c r="I60" s="24">
        <f t="shared" si="0"/>
        <v>0.5046996966314795</v>
      </c>
      <c r="J60" s="13">
        <f t="shared" si="1"/>
        <v>0.07542030002024168</v>
      </c>
      <c r="K60" s="12">
        <v>1.4883793269066719</v>
      </c>
      <c r="L60" s="12">
        <v>1.8625056255254</v>
      </c>
      <c r="M60" s="12">
        <v>0.6751833305892402</v>
      </c>
      <c r="N60" s="26">
        <f t="shared" si="2"/>
        <v>1.3420227610071038</v>
      </c>
      <c r="O60" s="13">
        <f t="shared" si="3"/>
        <v>0.35047526840922455</v>
      </c>
      <c r="P60" s="12">
        <v>0.6665925661965446</v>
      </c>
      <c r="Q60" s="12">
        <v>1.9220271048970905</v>
      </c>
      <c r="R60" s="12">
        <v>0.22693581001342725</v>
      </c>
      <c r="S60" s="24">
        <f t="shared" si="4"/>
        <v>0.9385184937023542</v>
      </c>
      <c r="T60" s="13">
        <f t="shared" si="5"/>
        <v>0.5078685548561472</v>
      </c>
      <c r="U60" s="12">
        <v>0.773780278296406</v>
      </c>
      <c r="V60" s="12">
        <v>0.6407296783839825</v>
      </c>
      <c r="W60" s="12">
        <v>0.6887195671010726</v>
      </c>
      <c r="X60" s="26">
        <f t="shared" si="6"/>
        <v>0.7010765079271537</v>
      </c>
      <c r="Y60" s="13">
        <f t="shared" si="7"/>
        <v>0.03890216799527759</v>
      </c>
    </row>
    <row r="61" spans="1:25" ht="15">
      <c r="A61" s="9" t="s">
        <v>28</v>
      </c>
      <c r="B61" s="18">
        <v>29.05645048013402</v>
      </c>
      <c r="C61" s="21">
        <v>46.32817027319566</v>
      </c>
      <c r="D61" s="18">
        <v>47.43746126254973</v>
      </c>
      <c r="E61" s="21">
        <v>77.49097501393013</v>
      </c>
      <c r="F61" s="12">
        <v>23.993818283869427</v>
      </c>
      <c r="G61" s="12">
        <v>47.814855295910895</v>
      </c>
      <c r="H61" s="12">
        <v>39.65155812400932</v>
      </c>
      <c r="I61" s="24">
        <f t="shared" si="0"/>
        <v>37.15341056792988</v>
      </c>
      <c r="J61" s="13">
        <f t="shared" si="1"/>
        <v>6.989063050968082</v>
      </c>
      <c r="K61" s="12">
        <v>44.63091143193727</v>
      </c>
      <c r="L61" s="12">
        <v>83.18118228456689</v>
      </c>
      <c r="M61" s="12">
        <v>38.060955749201014</v>
      </c>
      <c r="N61" s="26">
        <f t="shared" si="2"/>
        <v>55.291016488568395</v>
      </c>
      <c r="O61" s="13">
        <f t="shared" si="3"/>
        <v>14.073463095657413</v>
      </c>
      <c r="P61" s="12">
        <v>43.33134897247701</v>
      </c>
      <c r="Q61" s="12">
        <v>97.41057163374069</v>
      </c>
      <c r="R61" s="12">
        <v>21.245818154466104</v>
      </c>
      <c r="S61" s="24">
        <f t="shared" si="4"/>
        <v>53.99591292022793</v>
      </c>
      <c r="T61" s="13">
        <f t="shared" si="5"/>
        <v>22.624228246774297</v>
      </c>
      <c r="U61" s="12">
        <v>27.23301630516189</v>
      </c>
      <c r="V61" s="12">
        <v>58.21754332658611</v>
      </c>
      <c r="W61" s="12">
        <v>39.14626961123187</v>
      </c>
      <c r="X61" s="26">
        <f t="shared" si="6"/>
        <v>41.532276414326624</v>
      </c>
      <c r="Y61" s="13">
        <f t="shared" si="7"/>
        <v>9.02367257151345</v>
      </c>
    </row>
    <row r="62" spans="1:25" ht="15">
      <c r="A62" s="9" t="s">
        <v>25</v>
      </c>
      <c r="B62" s="18">
        <v>146.2642080941429</v>
      </c>
      <c r="C62" s="21">
        <v>292.9111132874472</v>
      </c>
      <c r="D62" s="18">
        <v>179.6796453851647</v>
      </c>
      <c r="E62" s="21">
        <v>349.783074310147</v>
      </c>
      <c r="F62" s="12">
        <v>79.05895124806204</v>
      </c>
      <c r="G62" s="12">
        <v>140.00764176167374</v>
      </c>
      <c r="H62" s="12">
        <v>140.2732033117283</v>
      </c>
      <c r="I62" s="24">
        <f t="shared" si="0"/>
        <v>119.77993210715469</v>
      </c>
      <c r="J62" s="13">
        <f t="shared" si="1"/>
        <v>20.360634750494732</v>
      </c>
      <c r="K62" s="12">
        <v>256.81037273581853</v>
      </c>
      <c r="L62" s="12">
        <v>325.2315528396744</v>
      </c>
      <c r="M62" s="12">
        <v>212.66766079793794</v>
      </c>
      <c r="N62" s="26">
        <f t="shared" si="2"/>
        <v>264.90319545781034</v>
      </c>
      <c r="O62" s="13">
        <f t="shared" si="3"/>
        <v>32.745370067655415</v>
      </c>
      <c r="P62" s="12">
        <v>79.97241845405027</v>
      </c>
      <c r="Q62" s="12">
        <v>190.25906706474308</v>
      </c>
      <c r="R62" s="12">
        <v>79.60015243095046</v>
      </c>
      <c r="S62" s="24">
        <f t="shared" si="4"/>
        <v>116.61054598324795</v>
      </c>
      <c r="T62" s="13">
        <f t="shared" si="5"/>
        <v>36.824417345997304</v>
      </c>
      <c r="U62" s="12">
        <v>71.3991732805607</v>
      </c>
      <c r="V62" s="12">
        <v>185.33127757670454</v>
      </c>
      <c r="W62" s="12">
        <v>167.29338325962627</v>
      </c>
      <c r="X62" s="26">
        <f t="shared" si="6"/>
        <v>141.34127803896385</v>
      </c>
      <c r="Y62" s="13">
        <f t="shared" si="7"/>
        <v>35.35658788861044</v>
      </c>
    </row>
    <row r="63" spans="1:25" ht="15">
      <c r="A63" s="9" t="s">
        <v>26</v>
      </c>
      <c r="B63" s="18">
        <v>16.100827506265198</v>
      </c>
      <c r="C63" s="21">
        <v>46.23826260994066</v>
      </c>
      <c r="D63" s="18">
        <v>14.84812276491133</v>
      </c>
      <c r="E63" s="21">
        <v>38.82708062643307</v>
      </c>
      <c r="F63" s="12">
        <v>10.168604004027083</v>
      </c>
      <c r="G63" s="12">
        <v>22.683272661939522</v>
      </c>
      <c r="H63" s="12">
        <v>15.308418003358678</v>
      </c>
      <c r="I63" s="24">
        <f t="shared" si="0"/>
        <v>16.053431556441762</v>
      </c>
      <c r="J63" s="13">
        <f t="shared" si="1"/>
        <v>3.6318276757964014</v>
      </c>
      <c r="K63" s="12">
        <v>25.43068588494161</v>
      </c>
      <c r="L63" s="12">
        <v>38.508938244456424</v>
      </c>
      <c r="M63" s="12">
        <v>26.54612034968138</v>
      </c>
      <c r="N63" s="26">
        <f t="shared" si="2"/>
        <v>30.161914826359805</v>
      </c>
      <c r="O63" s="13">
        <f t="shared" si="3"/>
        <v>4.185914813115213</v>
      </c>
      <c r="P63" s="12">
        <v>8.6056819968856</v>
      </c>
      <c r="Q63" s="12">
        <v>18.806190193412377</v>
      </c>
      <c r="R63" s="12">
        <v>10.212265533287942</v>
      </c>
      <c r="S63" s="24">
        <f t="shared" si="4"/>
        <v>12.541379241195306</v>
      </c>
      <c r="T63" s="13">
        <f t="shared" si="5"/>
        <v>3.166552797871529</v>
      </c>
      <c r="U63" s="12">
        <v>9.366675924050968</v>
      </c>
      <c r="V63" s="12">
        <v>21.50654262241531</v>
      </c>
      <c r="W63" s="12">
        <v>19.152689048941415</v>
      </c>
      <c r="X63" s="26">
        <f t="shared" si="6"/>
        <v>16.67530253180256</v>
      </c>
      <c r="Y63" s="13">
        <f t="shared" si="7"/>
        <v>3.716950982996231</v>
      </c>
    </row>
    <row r="64" spans="1:25" ht="15">
      <c r="A64" s="9" t="s">
        <v>42</v>
      </c>
      <c r="B64" s="18">
        <v>12.146907486097328</v>
      </c>
      <c r="C64" s="21">
        <v>7.499779588564894</v>
      </c>
      <c r="D64" s="18">
        <v>11.567923918450603</v>
      </c>
      <c r="E64" s="21">
        <v>8.565724052755492</v>
      </c>
      <c r="F64" s="12">
        <v>10.539250887615104</v>
      </c>
      <c r="G64" s="12">
        <v>35.968723271712335</v>
      </c>
      <c r="H64" s="12">
        <v>12.08825076724966</v>
      </c>
      <c r="I64" s="24">
        <f t="shared" si="0"/>
        <v>19.5320749755257</v>
      </c>
      <c r="J64" s="13">
        <f t="shared" si="1"/>
        <v>8.23048005011814</v>
      </c>
      <c r="K64" s="12">
        <v>8.9703917280436</v>
      </c>
      <c r="L64" s="12">
        <v>8.937402322025642</v>
      </c>
      <c r="M64" s="12">
        <v>3.1343591430801796</v>
      </c>
      <c r="N64" s="26">
        <f t="shared" si="2"/>
        <v>7.01405106438314</v>
      </c>
      <c r="O64" s="13">
        <f t="shared" si="3"/>
        <v>1.9398693365271595</v>
      </c>
      <c r="P64" s="12">
        <v>9.871075527765973</v>
      </c>
      <c r="Q64" s="12">
        <v>42.332846175165464</v>
      </c>
      <c r="R64" s="12">
        <v>11.040793655074358</v>
      </c>
      <c r="S64" s="24">
        <f t="shared" si="4"/>
        <v>21.081571786001934</v>
      </c>
      <c r="T64" s="13">
        <f t="shared" si="5"/>
        <v>10.631001167920434</v>
      </c>
      <c r="U64" s="12">
        <v>7.1661916929773914</v>
      </c>
      <c r="V64" s="12">
        <v>4.324453561588612</v>
      </c>
      <c r="W64" s="12">
        <v>5.25280277515542</v>
      </c>
      <c r="X64" s="26">
        <f t="shared" si="6"/>
        <v>5.581149343240475</v>
      </c>
      <c r="Y64" s="13">
        <f t="shared" si="7"/>
        <v>0.8366057421563957</v>
      </c>
    </row>
    <row r="65" spans="1:25" ht="15">
      <c r="A65" s="9" t="s">
        <v>43</v>
      </c>
      <c r="B65" s="18">
        <v>1.1652538480570585</v>
      </c>
      <c r="C65" s="21">
        <v>0.8047037531499559</v>
      </c>
      <c r="D65" s="18">
        <v>1.2710616278297402</v>
      </c>
      <c r="E65" s="21">
        <v>1.175610906904413</v>
      </c>
      <c r="F65" s="12">
        <v>1.469335069788655</v>
      </c>
      <c r="G65" s="12">
        <v>2.165569085729788</v>
      </c>
      <c r="H65" s="12">
        <v>1.3317499277217058</v>
      </c>
      <c r="I65" s="24">
        <f t="shared" si="0"/>
        <v>1.6555513610800494</v>
      </c>
      <c r="J65" s="13">
        <f t="shared" si="1"/>
        <v>0.25808330529893353</v>
      </c>
      <c r="K65" s="12">
        <v>1.4592424696873803</v>
      </c>
      <c r="L65" s="12">
        <v>1.0302731310120934</v>
      </c>
      <c r="M65" s="12">
        <v>0.40969003600355824</v>
      </c>
      <c r="N65" s="26">
        <f t="shared" si="2"/>
        <v>0.9664018789010106</v>
      </c>
      <c r="O65" s="13">
        <f t="shared" si="3"/>
        <v>0.3046581310242607</v>
      </c>
      <c r="P65" s="12">
        <v>0.7851187760915026</v>
      </c>
      <c r="Q65" s="12">
        <v>4.048116883093863</v>
      </c>
      <c r="R65" s="12">
        <v>0.4804766764744754</v>
      </c>
      <c r="S65" s="24">
        <f t="shared" si="4"/>
        <v>1.771237445219947</v>
      </c>
      <c r="T65" s="13">
        <f t="shared" si="5"/>
        <v>1.1418313773896374</v>
      </c>
      <c r="U65" s="12">
        <v>0.5354992479925246</v>
      </c>
      <c r="V65" s="12">
        <v>0.5636825189021083</v>
      </c>
      <c r="W65" s="12">
        <v>0.7945574935289332</v>
      </c>
      <c r="X65" s="26">
        <f t="shared" si="6"/>
        <v>0.6312464201411887</v>
      </c>
      <c r="Y65" s="13">
        <f t="shared" si="7"/>
        <v>0.08205984443905072</v>
      </c>
    </row>
    <row r="66" spans="1:25" ht="15">
      <c r="A66" s="9" t="s">
        <v>44</v>
      </c>
      <c r="B66" s="18">
        <v>89.22954366906322</v>
      </c>
      <c r="C66" s="21">
        <v>26.459856674972098</v>
      </c>
      <c r="D66" s="18">
        <v>172.05739131675807</v>
      </c>
      <c r="E66" s="21">
        <v>67.46972081220387</v>
      </c>
      <c r="F66" s="12">
        <v>96.6431056185522</v>
      </c>
      <c r="G66" s="12">
        <v>174.67250764997542</v>
      </c>
      <c r="H66" s="12">
        <v>136.8214246559307</v>
      </c>
      <c r="I66" s="24">
        <f t="shared" si="0"/>
        <v>136.04567930815278</v>
      </c>
      <c r="J66" s="13">
        <f t="shared" si="1"/>
        <v>22.528487380638857</v>
      </c>
      <c r="K66" s="12">
        <v>40.99360575194938</v>
      </c>
      <c r="L66" s="12">
        <v>54.20741803617353</v>
      </c>
      <c r="M66" s="12">
        <v>27.78329628359285</v>
      </c>
      <c r="N66" s="26">
        <f t="shared" si="2"/>
        <v>40.994773357238586</v>
      </c>
      <c r="O66" s="13">
        <f t="shared" si="3"/>
        <v>7.627986925816415</v>
      </c>
      <c r="P66" s="12">
        <v>107.0279977782866</v>
      </c>
      <c r="Q66" s="12">
        <v>385.98347079933734</v>
      </c>
      <c r="R66" s="12">
        <v>111.76315864126198</v>
      </c>
      <c r="S66" s="24">
        <f t="shared" si="4"/>
        <v>201.5915424062953</v>
      </c>
      <c r="T66" s="13">
        <f t="shared" si="5"/>
        <v>92.20609683290675</v>
      </c>
      <c r="U66" s="12">
        <v>23.752604833755786</v>
      </c>
      <c r="V66" s="12">
        <v>76.03862764842268</v>
      </c>
      <c r="W66" s="12">
        <v>47.35569389813266</v>
      </c>
      <c r="X66" s="26">
        <f t="shared" si="6"/>
        <v>49.04897546010371</v>
      </c>
      <c r="Y66" s="13">
        <f t="shared" si="7"/>
        <v>15.117401091458028</v>
      </c>
    </row>
    <row r="67" spans="1:25" ht="15">
      <c r="A67" s="9" t="s">
        <v>46</v>
      </c>
      <c r="B67" s="18">
        <v>1674.5055046416016</v>
      </c>
      <c r="C67" s="21">
        <v>471.23944152136505</v>
      </c>
      <c r="D67" s="18">
        <v>2874.8226946644445</v>
      </c>
      <c r="E67" s="21">
        <v>1422.4838597564708</v>
      </c>
      <c r="F67" s="12">
        <v>1861.2760855382114</v>
      </c>
      <c r="G67" s="12">
        <v>3388.8529345473357</v>
      </c>
      <c r="H67" s="12">
        <v>3028.9084994367545</v>
      </c>
      <c r="I67" s="24">
        <f t="shared" si="0"/>
        <v>2759.679173174101</v>
      </c>
      <c r="J67" s="13">
        <f t="shared" si="1"/>
        <v>461.0625698669825</v>
      </c>
      <c r="K67" s="12">
        <v>675.3454668414904</v>
      </c>
      <c r="L67" s="12">
        <v>978.9628992345998</v>
      </c>
      <c r="M67" s="12">
        <v>555.5796885255905</v>
      </c>
      <c r="N67" s="26">
        <f t="shared" si="2"/>
        <v>736.6293515338936</v>
      </c>
      <c r="O67" s="13">
        <f t="shared" si="3"/>
        <v>126.00280641029548</v>
      </c>
      <c r="P67" s="12">
        <v>1738.0676875115134</v>
      </c>
      <c r="Q67" s="12">
        <v>5901.084615952217</v>
      </c>
      <c r="R67" s="12">
        <v>1785.8797649607066</v>
      </c>
      <c r="S67" s="24">
        <f t="shared" si="4"/>
        <v>3141.677356141479</v>
      </c>
      <c r="T67" s="13">
        <f t="shared" si="5"/>
        <v>1379.7726645852035</v>
      </c>
      <c r="U67" s="12">
        <v>428.12717529072415</v>
      </c>
      <c r="V67" s="12">
        <v>1252.1511746676363</v>
      </c>
      <c r="W67" s="12">
        <v>1012.5511936096286</v>
      </c>
      <c r="X67" s="26">
        <f t="shared" si="6"/>
        <v>897.6098478559965</v>
      </c>
      <c r="Y67" s="13">
        <f t="shared" si="7"/>
        <v>244.71924226891943</v>
      </c>
    </row>
    <row r="68" spans="1:25" ht="15">
      <c r="A68" s="14" t="s">
        <v>551</v>
      </c>
      <c r="B68" s="18">
        <v>0</v>
      </c>
      <c r="C68" s="21">
        <v>3.5457410332103256</v>
      </c>
      <c r="D68" s="18">
        <v>0</v>
      </c>
      <c r="E68" s="21">
        <v>6.390116147070842</v>
      </c>
      <c r="F68" s="15">
        <v>0</v>
      </c>
      <c r="G68" s="15">
        <v>0</v>
      </c>
      <c r="H68" s="15">
        <v>0</v>
      </c>
      <c r="I68" s="24">
        <f aca="true" t="shared" si="8" ref="I68:I129">AVERAGE(F68:H68)</f>
        <v>0</v>
      </c>
      <c r="J68" s="16">
        <f aca="true" t="shared" si="9" ref="J68:J129">STDEV(F68:H68)/SQRT(3)</f>
        <v>0</v>
      </c>
      <c r="K68" s="15">
        <v>5.150327031207723</v>
      </c>
      <c r="L68" s="15">
        <v>0</v>
      </c>
      <c r="M68" s="15">
        <v>0</v>
      </c>
      <c r="N68" s="26">
        <f aca="true" t="shared" si="10" ref="N68:N129">AVERAGE(K68:M68)</f>
        <v>1.716775677069241</v>
      </c>
      <c r="O68" s="16">
        <f aca="true" t="shared" si="11" ref="O68:O129">STDEV(K68:M68)/SQRT(3)</f>
        <v>1.716775677069241</v>
      </c>
      <c r="P68" s="15">
        <v>0</v>
      </c>
      <c r="Q68" s="12">
        <v>0</v>
      </c>
      <c r="R68" s="15">
        <v>0</v>
      </c>
      <c r="S68" s="24">
        <f aca="true" t="shared" si="12" ref="S68:S129">AVERAGE(P68:R68)</f>
        <v>0</v>
      </c>
      <c r="T68" s="16">
        <f aca="true" t="shared" si="13" ref="T68:T129">STDEV(P68:R68)/SQRT(3)</f>
        <v>0</v>
      </c>
      <c r="U68" s="15">
        <v>2.757432794540794</v>
      </c>
      <c r="V68" s="15">
        <v>0</v>
      </c>
      <c r="W68" s="15">
        <v>0</v>
      </c>
      <c r="X68" s="26">
        <f aca="true" t="shared" si="14" ref="X68:X129">AVERAGE(U68:W68)</f>
        <v>0.9191442648469313</v>
      </c>
      <c r="Y68" s="16">
        <f aca="true" t="shared" si="15" ref="Y68:Y129">STDEV(U68:W68)/SQRT(3)</f>
        <v>0.9191442648469315</v>
      </c>
    </row>
    <row r="69" spans="1:25" ht="15">
      <c r="A69" s="9" t="s">
        <v>45</v>
      </c>
      <c r="B69" s="18">
        <v>63.03751408264894</v>
      </c>
      <c r="C69" s="21">
        <v>22.68302078912907</v>
      </c>
      <c r="D69" s="18">
        <v>162.52699423698363</v>
      </c>
      <c r="E69" s="21">
        <v>88.70383593404208</v>
      </c>
      <c r="F69" s="12">
        <v>98.78413754552184</v>
      </c>
      <c r="G69" s="12">
        <v>182.69755523744962</v>
      </c>
      <c r="H69" s="12">
        <v>123.91514826229061</v>
      </c>
      <c r="I69" s="24">
        <f t="shared" si="8"/>
        <v>135.13228034842066</v>
      </c>
      <c r="J69" s="13">
        <f t="shared" si="9"/>
        <v>24.86452262671494</v>
      </c>
      <c r="K69" s="12">
        <v>74.67940461846601</v>
      </c>
      <c r="L69" s="12">
        <v>48.142797915658946</v>
      </c>
      <c r="M69" s="12">
        <v>30.92076152768886</v>
      </c>
      <c r="N69" s="26">
        <f t="shared" si="10"/>
        <v>51.24765468727127</v>
      </c>
      <c r="O69" s="13">
        <f t="shared" si="11"/>
        <v>12.727068436547293</v>
      </c>
      <c r="P69" s="12">
        <v>83.37231315411083</v>
      </c>
      <c r="Q69" s="12">
        <v>370.33337453298236</v>
      </c>
      <c r="R69" s="12">
        <v>66.7666028498793</v>
      </c>
      <c r="S69" s="24">
        <f t="shared" si="12"/>
        <v>173.49076351232418</v>
      </c>
      <c r="T69" s="13">
        <f t="shared" si="13"/>
        <v>98.5379749787692</v>
      </c>
      <c r="U69" s="12">
        <v>33.21970725390298</v>
      </c>
      <c r="V69" s="12">
        <v>60.27170616322254</v>
      </c>
      <c r="W69" s="12">
        <v>49.65587633243281</v>
      </c>
      <c r="X69" s="26">
        <f t="shared" si="14"/>
        <v>47.715763249852785</v>
      </c>
      <c r="Y69" s="13">
        <f t="shared" si="15"/>
        <v>7.8692585488798095</v>
      </c>
    </row>
    <row r="70" spans="1:25" ht="15">
      <c r="A70" s="9" t="s">
        <v>47</v>
      </c>
      <c r="B70" s="18">
        <v>9.604001263039825</v>
      </c>
      <c r="C70" s="21">
        <v>8.234994991095364</v>
      </c>
      <c r="D70" s="18">
        <v>21.386489514639223</v>
      </c>
      <c r="E70" s="21">
        <v>12.553779613822535</v>
      </c>
      <c r="F70" s="12">
        <v>24.911712602863116</v>
      </c>
      <c r="G70" s="12">
        <v>32.542823206062394</v>
      </c>
      <c r="H70" s="12">
        <v>23.330227256573462</v>
      </c>
      <c r="I70" s="24">
        <f t="shared" si="8"/>
        <v>26.928254355166327</v>
      </c>
      <c r="J70" s="13">
        <f t="shared" si="9"/>
        <v>2.844164289161301</v>
      </c>
      <c r="K70" s="12">
        <v>6.972872613443326</v>
      </c>
      <c r="L70" s="12">
        <v>7.352221427254863</v>
      </c>
      <c r="M70" s="12">
        <v>5.893035667390876</v>
      </c>
      <c r="N70" s="26">
        <f t="shared" si="10"/>
        <v>6.739376569363022</v>
      </c>
      <c r="O70" s="13">
        <f t="shared" si="11"/>
        <v>0.43711023491346884</v>
      </c>
      <c r="P70" s="12">
        <v>7.229776541249268</v>
      </c>
      <c r="Q70" s="12">
        <v>25.148729547457886</v>
      </c>
      <c r="R70" s="12">
        <v>7.417728996636104</v>
      </c>
      <c r="S70" s="24">
        <f t="shared" si="12"/>
        <v>13.265411695114418</v>
      </c>
      <c r="T70" s="13">
        <f t="shared" si="13"/>
        <v>5.9419066501205435</v>
      </c>
      <c r="U70" s="12">
        <v>6.297186406204203</v>
      </c>
      <c r="V70" s="12">
        <v>7.6172068351209195</v>
      </c>
      <c r="W70" s="12">
        <v>8.919013863082627</v>
      </c>
      <c r="X70" s="26">
        <f t="shared" si="14"/>
        <v>7.611135701469249</v>
      </c>
      <c r="Y70" s="13">
        <f t="shared" si="15"/>
        <v>0.7568624814342128</v>
      </c>
    </row>
    <row r="71" spans="1:25" ht="15">
      <c r="A71" s="9" t="s">
        <v>81</v>
      </c>
      <c r="B71" s="18">
        <v>11.121448061836993</v>
      </c>
      <c r="C71" s="21">
        <v>3.8437163375627676</v>
      </c>
      <c r="D71" s="18">
        <v>20.26019445131808</v>
      </c>
      <c r="E71" s="21">
        <v>11.251871220560504</v>
      </c>
      <c r="F71" s="12">
        <v>14.111472667924815</v>
      </c>
      <c r="G71" s="12">
        <v>36.11451215702377</v>
      </c>
      <c r="H71" s="12">
        <v>17.51956454403992</v>
      </c>
      <c r="I71" s="24">
        <f t="shared" si="8"/>
        <v>22.581849789662837</v>
      </c>
      <c r="J71" s="13">
        <f t="shared" si="9"/>
        <v>6.837482129671966</v>
      </c>
      <c r="K71" s="12">
        <v>10.967587843092177</v>
      </c>
      <c r="L71" s="12">
        <v>8.591432855526422</v>
      </c>
      <c r="M71" s="12">
        <v>3.4421079191507276</v>
      </c>
      <c r="N71" s="26">
        <f t="shared" si="10"/>
        <v>7.667042872589776</v>
      </c>
      <c r="O71" s="13">
        <f t="shared" si="11"/>
        <v>2.221042146667989</v>
      </c>
      <c r="P71" s="12">
        <v>17.359794904264074</v>
      </c>
      <c r="Q71" s="12">
        <v>55.42954927017204</v>
      </c>
      <c r="R71" s="12">
        <v>10.88559589556065</v>
      </c>
      <c r="S71" s="24">
        <f t="shared" si="12"/>
        <v>27.89164668999892</v>
      </c>
      <c r="T71" s="13">
        <f t="shared" si="13"/>
        <v>13.895213469481773</v>
      </c>
      <c r="U71" s="12">
        <v>7.029109648652769</v>
      </c>
      <c r="V71" s="12">
        <v>8.383100871305063</v>
      </c>
      <c r="W71" s="12">
        <v>7.748400856068619</v>
      </c>
      <c r="X71" s="26">
        <f t="shared" si="14"/>
        <v>7.720203792008817</v>
      </c>
      <c r="Y71" s="13">
        <f t="shared" si="15"/>
        <v>0.39111778429311106</v>
      </c>
    </row>
    <row r="72" spans="1:25" ht="15">
      <c r="A72" s="9" t="s">
        <v>82</v>
      </c>
      <c r="B72" s="18">
        <v>1.566986581412602</v>
      </c>
      <c r="C72" s="21">
        <v>0.7779905474642014</v>
      </c>
      <c r="D72" s="18">
        <v>1.7420919206386245</v>
      </c>
      <c r="E72" s="21">
        <v>1.699765759340575</v>
      </c>
      <c r="F72" s="12">
        <v>2.33780413333788</v>
      </c>
      <c r="G72" s="12">
        <v>3.62074427921491</v>
      </c>
      <c r="H72" s="12">
        <v>2.7413413730351945</v>
      </c>
      <c r="I72" s="24">
        <f t="shared" si="8"/>
        <v>2.8999632618626614</v>
      </c>
      <c r="J72" s="13">
        <f t="shared" si="9"/>
        <v>0.37874993165550097</v>
      </c>
      <c r="K72" s="12">
        <v>1.1977379967421848</v>
      </c>
      <c r="L72" s="12">
        <v>1.267803008421828</v>
      </c>
      <c r="M72" s="12">
        <v>1.139088376641362</v>
      </c>
      <c r="N72" s="26">
        <f t="shared" si="10"/>
        <v>1.2015431272684582</v>
      </c>
      <c r="O72" s="13">
        <f t="shared" si="11"/>
        <v>0.037205391062482315</v>
      </c>
      <c r="P72" s="12">
        <v>2.9246403764576963</v>
      </c>
      <c r="Q72" s="12">
        <v>4.868235621794635</v>
      </c>
      <c r="R72" s="12">
        <v>1.8678159561528713</v>
      </c>
      <c r="S72" s="24">
        <f t="shared" si="12"/>
        <v>3.2202306514684005</v>
      </c>
      <c r="T72" s="13">
        <f t="shared" si="13"/>
        <v>0.878665607707342</v>
      </c>
      <c r="U72" s="12">
        <v>1.1817608725986264</v>
      </c>
      <c r="V72" s="12">
        <v>0.8069998311514519</v>
      </c>
      <c r="W72" s="12">
        <v>0.6667657804887022</v>
      </c>
      <c r="X72" s="26">
        <f t="shared" si="14"/>
        <v>0.8851754947462602</v>
      </c>
      <c r="Y72" s="13">
        <f t="shared" si="15"/>
        <v>0.1537189665246218</v>
      </c>
    </row>
    <row r="73" spans="1:25" ht="15">
      <c r="A73" s="9" t="s">
        <v>83</v>
      </c>
      <c r="B73" s="18">
        <v>795.237915313011</v>
      </c>
      <c r="C73" s="21">
        <v>2238.964993036577</v>
      </c>
      <c r="D73" s="18">
        <v>757.1587429068994</v>
      </c>
      <c r="E73" s="21">
        <v>3115.800047732048</v>
      </c>
      <c r="F73" s="12">
        <v>524.2610010250999</v>
      </c>
      <c r="G73" s="12">
        <v>767.6758946989788</v>
      </c>
      <c r="H73" s="12">
        <v>745.2597386182464</v>
      </c>
      <c r="I73" s="24">
        <f t="shared" si="8"/>
        <v>679.065544780775</v>
      </c>
      <c r="J73" s="13">
        <f t="shared" si="9"/>
        <v>77.67229469360558</v>
      </c>
      <c r="K73" s="12">
        <v>1947.6383116136365</v>
      </c>
      <c r="L73" s="12">
        <v>2561.5781182395417</v>
      </c>
      <c r="M73" s="12">
        <v>1511.1433398735815</v>
      </c>
      <c r="N73" s="26">
        <f t="shared" si="10"/>
        <v>2006.78658990892</v>
      </c>
      <c r="O73" s="13">
        <f t="shared" si="11"/>
        <v>304.6731554847794</v>
      </c>
      <c r="P73" s="12">
        <v>1003.246663491038</v>
      </c>
      <c r="Q73" s="12">
        <v>1529.40457386838</v>
      </c>
      <c r="R73" s="12">
        <v>704.1438191867288</v>
      </c>
      <c r="S73" s="24">
        <f t="shared" si="12"/>
        <v>1078.9316855153822</v>
      </c>
      <c r="T73" s="13">
        <f t="shared" si="13"/>
        <v>241.21912253077514</v>
      </c>
      <c r="U73" s="12">
        <v>1209.7810527640154</v>
      </c>
      <c r="V73" s="12">
        <v>2410.6949729203307</v>
      </c>
      <c r="W73" s="12">
        <v>1233.3451232785703</v>
      </c>
      <c r="X73" s="26">
        <f t="shared" si="14"/>
        <v>1617.940382987639</v>
      </c>
      <c r="Y73" s="13">
        <f t="shared" si="15"/>
        <v>396.4356594494311</v>
      </c>
    </row>
    <row r="74" spans="1:25" ht="15">
      <c r="A74" s="9" t="s">
        <v>84</v>
      </c>
      <c r="B74" s="18">
        <v>407.9344510240122</v>
      </c>
      <c r="C74" s="21">
        <v>1188.8290076636565</v>
      </c>
      <c r="D74" s="18">
        <v>346.46010286588546</v>
      </c>
      <c r="E74" s="21">
        <v>1787.440885512781</v>
      </c>
      <c r="F74" s="12">
        <v>282.63523887126127</v>
      </c>
      <c r="G74" s="12">
        <v>506.7410343127622</v>
      </c>
      <c r="H74" s="12">
        <v>387.3655514545952</v>
      </c>
      <c r="I74" s="24">
        <f t="shared" si="8"/>
        <v>392.2472748795396</v>
      </c>
      <c r="J74" s="13">
        <f t="shared" si="9"/>
        <v>64.73980049736335</v>
      </c>
      <c r="K74" s="12">
        <v>1152.824055131317</v>
      </c>
      <c r="L74" s="12">
        <v>1392.0622240913267</v>
      </c>
      <c r="M74" s="12">
        <v>813.4238667531542</v>
      </c>
      <c r="N74" s="26">
        <f t="shared" si="10"/>
        <v>1119.436715325266</v>
      </c>
      <c r="O74" s="13">
        <f t="shared" si="11"/>
        <v>167.87060790010045</v>
      </c>
      <c r="P74" s="12">
        <v>436.65747941874054</v>
      </c>
      <c r="Q74" s="12">
        <v>717.4961176719951</v>
      </c>
      <c r="R74" s="12">
        <v>328.4119527255599</v>
      </c>
      <c r="S74" s="24">
        <f t="shared" si="12"/>
        <v>494.18851660543186</v>
      </c>
      <c r="T74" s="13">
        <f t="shared" si="13"/>
        <v>115.94393333683396</v>
      </c>
      <c r="U74" s="12">
        <v>603.5653176837124</v>
      </c>
      <c r="V74" s="12">
        <v>720.332520480685</v>
      </c>
      <c r="W74" s="12">
        <v>539.5252932117377</v>
      </c>
      <c r="X74" s="26">
        <f t="shared" si="14"/>
        <v>621.141043792045</v>
      </c>
      <c r="Y74" s="13">
        <f t="shared" si="15"/>
        <v>52.92917585272957</v>
      </c>
    </row>
    <row r="75" spans="1:25" ht="15">
      <c r="A75" s="9" t="s">
        <v>49</v>
      </c>
      <c r="B75" s="18">
        <v>327.7598105499683</v>
      </c>
      <c r="C75" s="21">
        <v>447.6353355170125</v>
      </c>
      <c r="D75" s="18">
        <v>291.7072988283645</v>
      </c>
      <c r="E75" s="21">
        <v>638.0099224539005</v>
      </c>
      <c r="F75" s="12">
        <v>122.18003612436786</v>
      </c>
      <c r="G75" s="12">
        <v>276.0980793656908</v>
      </c>
      <c r="H75" s="12">
        <v>345.2082166142326</v>
      </c>
      <c r="I75" s="24">
        <f t="shared" si="8"/>
        <v>247.8287773680971</v>
      </c>
      <c r="J75" s="13">
        <f t="shared" si="9"/>
        <v>65.91600058591813</v>
      </c>
      <c r="K75" s="12">
        <v>271.3018595374882</v>
      </c>
      <c r="L75" s="12">
        <v>208.09045540565907</v>
      </c>
      <c r="M75" s="12">
        <v>119.46525293198154</v>
      </c>
      <c r="N75" s="26">
        <f t="shared" si="10"/>
        <v>199.61918929170963</v>
      </c>
      <c r="O75" s="13">
        <f t="shared" si="11"/>
        <v>44.03563155199378</v>
      </c>
      <c r="P75" s="12">
        <v>159.32119881664963</v>
      </c>
      <c r="Q75" s="12">
        <v>405.6004567436452</v>
      </c>
      <c r="R75" s="12">
        <v>84.48514001175627</v>
      </c>
      <c r="S75" s="24">
        <f t="shared" si="12"/>
        <v>216.46893185735038</v>
      </c>
      <c r="T75" s="13">
        <f t="shared" si="13"/>
        <v>97.00199173852691</v>
      </c>
      <c r="U75" s="12">
        <v>207.40936569252995</v>
      </c>
      <c r="V75" s="12">
        <v>299.64481282677167</v>
      </c>
      <c r="W75" s="12">
        <v>108.57922355940164</v>
      </c>
      <c r="X75" s="26">
        <f t="shared" si="14"/>
        <v>205.21113402623442</v>
      </c>
      <c r="Y75" s="13">
        <f t="shared" si="15"/>
        <v>55.16683489611565</v>
      </c>
    </row>
    <row r="76" spans="1:25" ht="15">
      <c r="A76" s="9" t="s">
        <v>48</v>
      </c>
      <c r="B76" s="18">
        <v>7.761201574094691</v>
      </c>
      <c r="C76" s="21">
        <v>12.339231724149535</v>
      </c>
      <c r="D76" s="18">
        <v>4.793970755574323</v>
      </c>
      <c r="E76" s="21">
        <v>7.050433772592854</v>
      </c>
      <c r="F76" s="12">
        <v>3.908527284930604</v>
      </c>
      <c r="G76" s="12">
        <v>6.874168143960523</v>
      </c>
      <c r="H76" s="12">
        <v>5.337128027311349</v>
      </c>
      <c r="I76" s="24">
        <f t="shared" si="8"/>
        <v>5.373274485400825</v>
      </c>
      <c r="J76" s="13">
        <f t="shared" si="9"/>
        <v>0.856297524425408</v>
      </c>
      <c r="K76" s="12">
        <v>8.531304034522407</v>
      </c>
      <c r="L76" s="12">
        <v>11.03337900203272</v>
      </c>
      <c r="M76" s="12">
        <v>5.516114172984615</v>
      </c>
      <c r="N76" s="26">
        <f t="shared" si="10"/>
        <v>8.360265736513247</v>
      </c>
      <c r="O76" s="13">
        <f t="shared" si="11"/>
        <v>1.5949914705103407</v>
      </c>
      <c r="P76" s="12">
        <v>3.135697569647123</v>
      </c>
      <c r="Q76" s="12">
        <v>9.299194671641214</v>
      </c>
      <c r="R76" s="12">
        <v>2.4108111612901895</v>
      </c>
      <c r="S76" s="24">
        <f t="shared" si="12"/>
        <v>4.948567800859508</v>
      </c>
      <c r="T76" s="13">
        <f t="shared" si="13"/>
        <v>2.1853550972195963</v>
      </c>
      <c r="U76" s="12">
        <v>4.10393358770609</v>
      </c>
      <c r="V76" s="12">
        <v>2.8688690268855495</v>
      </c>
      <c r="W76" s="12">
        <v>3.4683516292667846</v>
      </c>
      <c r="X76" s="26">
        <f t="shared" si="14"/>
        <v>3.480384747952808</v>
      </c>
      <c r="Y76" s="13">
        <f t="shared" si="15"/>
        <v>0.3565831900635484</v>
      </c>
    </row>
    <row r="77" spans="1:25" ht="15">
      <c r="A77" s="9" t="s">
        <v>50</v>
      </c>
      <c r="B77" s="18">
        <v>0</v>
      </c>
      <c r="C77" s="21">
        <v>3.66033647606629</v>
      </c>
      <c r="D77" s="18">
        <v>1.6095649193568202</v>
      </c>
      <c r="E77" s="21">
        <v>2.86620805510578</v>
      </c>
      <c r="F77" s="12">
        <v>0</v>
      </c>
      <c r="G77" s="12">
        <v>2.7325593923143843</v>
      </c>
      <c r="H77" s="12">
        <v>2.0441263920678154</v>
      </c>
      <c r="I77" s="24">
        <f t="shared" si="8"/>
        <v>1.5922285947940666</v>
      </c>
      <c r="J77" s="13">
        <f t="shared" si="9"/>
        <v>0.8205443157882127</v>
      </c>
      <c r="K77" s="12">
        <v>4.051049316666113</v>
      </c>
      <c r="L77" s="12">
        <v>3.2393287573347354</v>
      </c>
      <c r="M77" s="12">
        <v>2.473076333113112</v>
      </c>
      <c r="N77" s="26">
        <f t="shared" si="10"/>
        <v>3.2544848023713207</v>
      </c>
      <c r="O77" s="13">
        <f t="shared" si="11"/>
        <v>0.45558459276027935</v>
      </c>
      <c r="P77" s="12">
        <v>0</v>
      </c>
      <c r="Q77" s="12">
        <v>0</v>
      </c>
      <c r="R77" s="12">
        <v>0</v>
      </c>
      <c r="S77" s="24">
        <f t="shared" si="12"/>
        <v>0</v>
      </c>
      <c r="T77" s="13">
        <f t="shared" si="13"/>
        <v>0</v>
      </c>
      <c r="U77" s="12">
        <v>1.310267709674048</v>
      </c>
      <c r="V77" s="12">
        <v>0</v>
      </c>
      <c r="W77" s="12">
        <v>1.7503813359563976</v>
      </c>
      <c r="X77" s="26">
        <f t="shared" si="14"/>
        <v>1.0202163485434819</v>
      </c>
      <c r="Y77" s="13">
        <f t="shared" si="15"/>
        <v>0.5256919406478779</v>
      </c>
    </row>
    <row r="78" spans="1:25" ht="15">
      <c r="A78" s="9" t="s">
        <v>85</v>
      </c>
      <c r="B78" s="18">
        <v>7.273769716712692</v>
      </c>
      <c r="C78" s="21">
        <v>19.0655837989267</v>
      </c>
      <c r="D78" s="18">
        <v>6.623286147843172</v>
      </c>
      <c r="E78" s="21">
        <v>16.923363474165022</v>
      </c>
      <c r="F78" s="12">
        <v>4.552386796632333</v>
      </c>
      <c r="G78" s="12">
        <v>8.118803990438126</v>
      </c>
      <c r="H78" s="12">
        <v>6.653779698407069</v>
      </c>
      <c r="I78" s="24">
        <f t="shared" si="8"/>
        <v>6.441656828492509</v>
      </c>
      <c r="J78" s="13">
        <f t="shared" si="9"/>
        <v>1.0349846994076728</v>
      </c>
      <c r="K78" s="12">
        <v>14.561483535485511</v>
      </c>
      <c r="L78" s="12">
        <v>20.801547540681874</v>
      </c>
      <c r="M78" s="12">
        <v>10.374101929040924</v>
      </c>
      <c r="N78" s="26">
        <f t="shared" si="10"/>
        <v>15.245711001736105</v>
      </c>
      <c r="O78" s="13">
        <f t="shared" si="11"/>
        <v>3.029523115118465</v>
      </c>
      <c r="P78" s="12">
        <v>5.391284025247776</v>
      </c>
      <c r="Q78" s="12">
        <v>12.198824752168163</v>
      </c>
      <c r="R78" s="12">
        <v>4.604199372561305</v>
      </c>
      <c r="S78" s="24">
        <f t="shared" si="12"/>
        <v>7.398102716659081</v>
      </c>
      <c r="T78" s="13">
        <f t="shared" si="13"/>
        <v>2.4110906667101575</v>
      </c>
      <c r="U78" s="12">
        <v>6.823371057160522</v>
      </c>
      <c r="V78" s="12">
        <v>10.261815247453104</v>
      </c>
      <c r="W78" s="12">
        <v>7.243436494887287</v>
      </c>
      <c r="X78" s="26">
        <f t="shared" si="14"/>
        <v>8.10954093316697</v>
      </c>
      <c r="Y78" s="13">
        <f t="shared" si="15"/>
        <v>1.0829477189512327</v>
      </c>
    </row>
    <row r="79" spans="1:25" ht="15">
      <c r="A79" s="9" t="s">
        <v>86</v>
      </c>
      <c r="B79" s="18">
        <v>10.59920955212396</v>
      </c>
      <c r="C79" s="21">
        <v>19.093733378652384</v>
      </c>
      <c r="D79" s="18">
        <v>4.2942860782509955</v>
      </c>
      <c r="E79" s="21">
        <v>23.60208300174711</v>
      </c>
      <c r="F79" s="12">
        <v>4.213695054045577</v>
      </c>
      <c r="G79" s="12">
        <v>12.786636351659835</v>
      </c>
      <c r="H79" s="12">
        <v>6.330044557605747</v>
      </c>
      <c r="I79" s="24">
        <f t="shared" si="8"/>
        <v>7.7767919877703875</v>
      </c>
      <c r="J79" s="13">
        <f t="shared" si="9"/>
        <v>2.5783482579680728</v>
      </c>
      <c r="K79" s="12">
        <v>22.083385043825942</v>
      </c>
      <c r="L79" s="12">
        <v>16.030461318020745</v>
      </c>
      <c r="M79" s="12">
        <v>10.077100904231832</v>
      </c>
      <c r="N79" s="26">
        <f t="shared" si="10"/>
        <v>16.063649088692838</v>
      </c>
      <c r="O79" s="13">
        <f t="shared" si="11"/>
        <v>3.4659554133148203</v>
      </c>
      <c r="P79" s="12">
        <v>8.622218753185791</v>
      </c>
      <c r="Q79" s="12">
        <v>8.606940210643357</v>
      </c>
      <c r="R79" s="12">
        <v>4.315828904358153</v>
      </c>
      <c r="S79" s="24">
        <f t="shared" si="12"/>
        <v>7.1816626227291005</v>
      </c>
      <c r="T79" s="13">
        <f t="shared" si="13"/>
        <v>1.4329236470097793</v>
      </c>
      <c r="U79" s="12">
        <v>12.270809028843694</v>
      </c>
      <c r="V79" s="12">
        <v>8.27831959875756</v>
      </c>
      <c r="W79" s="12">
        <v>6.28551964976405</v>
      </c>
      <c r="X79" s="26">
        <f t="shared" si="14"/>
        <v>8.94488275912177</v>
      </c>
      <c r="Y79" s="13">
        <f t="shared" si="15"/>
        <v>1.7596545184492822</v>
      </c>
    </row>
    <row r="80" spans="1:25" ht="15">
      <c r="A80" s="9" t="s">
        <v>87</v>
      </c>
      <c r="B80" s="18">
        <v>0.20315683045859265</v>
      </c>
      <c r="C80" s="21">
        <v>0.42829774446574165</v>
      </c>
      <c r="D80" s="18">
        <v>0.599808287023324</v>
      </c>
      <c r="E80" s="21">
        <v>0.7710547391292741</v>
      </c>
      <c r="F80" s="12">
        <v>0.22285130106331463</v>
      </c>
      <c r="G80" s="12">
        <v>0.6011582865328211</v>
      </c>
      <c r="H80" s="12">
        <v>0.7362232677504837</v>
      </c>
      <c r="I80" s="24">
        <f t="shared" si="8"/>
        <v>0.5200776184488731</v>
      </c>
      <c r="J80" s="13">
        <f t="shared" si="9"/>
        <v>0.15364271335121135</v>
      </c>
      <c r="K80" s="12">
        <v>0.8221889509394875</v>
      </c>
      <c r="L80" s="12">
        <v>0.5265850982054218</v>
      </c>
      <c r="M80" s="12">
        <v>0.47062242037093777</v>
      </c>
      <c r="N80" s="26">
        <f t="shared" si="10"/>
        <v>0.6064654898386156</v>
      </c>
      <c r="O80" s="13">
        <f t="shared" si="11"/>
        <v>0.10906483405083132</v>
      </c>
      <c r="P80" s="12">
        <v>0.33465348928343164</v>
      </c>
      <c r="Q80" s="12">
        <v>0.45466294574162336</v>
      </c>
      <c r="R80" s="12">
        <v>0.11649311150616155</v>
      </c>
      <c r="S80" s="24">
        <f t="shared" si="12"/>
        <v>0.3019365155104055</v>
      </c>
      <c r="T80" s="13">
        <f t="shared" si="13"/>
        <v>0.09898233761023324</v>
      </c>
      <c r="U80" s="12">
        <v>0.5156429475508895</v>
      </c>
      <c r="V80" s="12">
        <v>0.2226769023499953</v>
      </c>
      <c r="W80" s="12">
        <v>0.39807192959050103</v>
      </c>
      <c r="X80" s="26">
        <f t="shared" si="14"/>
        <v>0.3787972598304619</v>
      </c>
      <c r="Y80" s="13">
        <f t="shared" si="15"/>
        <v>0.08511934872270434</v>
      </c>
    </row>
    <row r="81" spans="1:25" ht="15">
      <c r="A81" s="9" t="s">
        <v>88</v>
      </c>
      <c r="B81" s="18">
        <v>1.4168856993245122</v>
      </c>
      <c r="C81" s="21">
        <v>2.765266903084233</v>
      </c>
      <c r="D81" s="18">
        <v>2.806677756595589</v>
      </c>
      <c r="E81" s="21">
        <v>5.926215730773414</v>
      </c>
      <c r="F81" s="12">
        <v>1.2999136467604526</v>
      </c>
      <c r="G81" s="12">
        <v>1.6959609121893173</v>
      </c>
      <c r="H81" s="12">
        <v>2.160799295272508</v>
      </c>
      <c r="I81" s="24">
        <f t="shared" si="8"/>
        <v>1.7188912847407594</v>
      </c>
      <c r="J81" s="13">
        <f t="shared" si="9"/>
        <v>0.24878061047337546</v>
      </c>
      <c r="K81" s="12">
        <v>4.211925860474019</v>
      </c>
      <c r="L81" s="12">
        <v>4.658172552456218</v>
      </c>
      <c r="M81" s="12">
        <v>2.9258371707354005</v>
      </c>
      <c r="N81" s="26">
        <f t="shared" si="10"/>
        <v>3.9319785278885457</v>
      </c>
      <c r="O81" s="13">
        <f t="shared" si="11"/>
        <v>0.5193022082425433</v>
      </c>
      <c r="P81" s="12">
        <v>1.3316407715710803</v>
      </c>
      <c r="Q81" s="12">
        <v>3.5568113423817644</v>
      </c>
      <c r="R81" s="12">
        <v>1.0613971380118246</v>
      </c>
      <c r="S81" s="24">
        <f t="shared" si="12"/>
        <v>1.983283083988223</v>
      </c>
      <c r="T81" s="13">
        <f t="shared" si="13"/>
        <v>0.7906223899228773</v>
      </c>
      <c r="U81" s="12">
        <v>2.318462985121576</v>
      </c>
      <c r="V81" s="12">
        <v>1.2782617768257267</v>
      </c>
      <c r="W81" s="12">
        <v>2.2724250018525227</v>
      </c>
      <c r="X81" s="26">
        <f t="shared" si="14"/>
        <v>1.9563832545999418</v>
      </c>
      <c r="Y81" s="13">
        <f t="shared" si="15"/>
        <v>0.3393211006013251</v>
      </c>
    </row>
    <row r="82" spans="1:25" ht="15">
      <c r="A82" s="9" t="s">
        <v>89</v>
      </c>
      <c r="B82" s="18">
        <v>0.34340847500005045</v>
      </c>
      <c r="C82" s="21">
        <v>0.18557287874194667</v>
      </c>
      <c r="D82" s="18">
        <v>0.7561279515723469</v>
      </c>
      <c r="E82" s="21">
        <v>0.9367907606084047</v>
      </c>
      <c r="F82" s="12">
        <v>0.38392610477696326</v>
      </c>
      <c r="G82" s="12">
        <v>0.4767889346364228</v>
      </c>
      <c r="H82" s="12">
        <v>0.6024135832390365</v>
      </c>
      <c r="I82" s="24">
        <f t="shared" si="8"/>
        <v>0.4877095408841408</v>
      </c>
      <c r="J82" s="13">
        <f t="shared" si="9"/>
        <v>0.06330781755779209</v>
      </c>
      <c r="K82" s="12">
        <v>0.4528396196432068</v>
      </c>
      <c r="L82" s="12">
        <v>0.4335628956338573</v>
      </c>
      <c r="M82" s="12">
        <v>0.13619291583899332</v>
      </c>
      <c r="N82" s="26">
        <f t="shared" si="10"/>
        <v>0.3408651437053525</v>
      </c>
      <c r="O82" s="13">
        <f t="shared" si="11"/>
        <v>0.10248729785842943</v>
      </c>
      <c r="P82" s="12">
        <v>0.47002894251743316</v>
      </c>
      <c r="Q82" s="12">
        <v>0.5500529591988929</v>
      </c>
      <c r="R82" s="12">
        <v>0.15748043286036367</v>
      </c>
      <c r="S82" s="24">
        <f t="shared" si="12"/>
        <v>0.3925207781922299</v>
      </c>
      <c r="T82" s="13">
        <f t="shared" si="13"/>
        <v>0.11976913036024882</v>
      </c>
      <c r="U82" s="12">
        <v>0.3770652486382365</v>
      </c>
      <c r="V82" s="12">
        <v>0.25771234550843486</v>
      </c>
      <c r="W82" s="12">
        <v>0.14911245345369786</v>
      </c>
      <c r="X82" s="26">
        <f t="shared" si="14"/>
        <v>0.2612966825334564</v>
      </c>
      <c r="Y82" s="13">
        <f t="shared" si="15"/>
        <v>0.0658287040027443</v>
      </c>
    </row>
    <row r="83" spans="1:25" ht="15">
      <c r="A83" s="9" t="s">
        <v>90</v>
      </c>
      <c r="B83" s="18">
        <v>6.7292222152293215</v>
      </c>
      <c r="C83" s="21">
        <v>8.27434445216922</v>
      </c>
      <c r="D83" s="18">
        <v>7.304960518530532</v>
      </c>
      <c r="E83" s="21">
        <v>11.793860048550705</v>
      </c>
      <c r="F83" s="12">
        <v>5.63817287796032</v>
      </c>
      <c r="G83" s="12">
        <v>10.603506200629024</v>
      </c>
      <c r="H83" s="12">
        <v>11.227841380399864</v>
      </c>
      <c r="I83" s="24">
        <f t="shared" si="8"/>
        <v>9.15650681966307</v>
      </c>
      <c r="J83" s="13">
        <f t="shared" si="9"/>
        <v>1.7683753276362737</v>
      </c>
      <c r="K83" s="12">
        <v>14.387337263211029</v>
      </c>
      <c r="L83" s="12">
        <v>10.576056462970344</v>
      </c>
      <c r="M83" s="12">
        <v>11.613249243885658</v>
      </c>
      <c r="N83" s="26">
        <f t="shared" si="10"/>
        <v>12.192214323355676</v>
      </c>
      <c r="O83" s="13">
        <f t="shared" si="11"/>
        <v>1.137668047221323</v>
      </c>
      <c r="P83" s="12">
        <v>5.746297701730549</v>
      </c>
      <c r="Q83" s="12">
        <v>9.818419423836511</v>
      </c>
      <c r="R83" s="12">
        <v>2.658676510896705</v>
      </c>
      <c r="S83" s="24">
        <f t="shared" si="12"/>
        <v>6.074464545487921</v>
      </c>
      <c r="T83" s="13">
        <f t="shared" si="13"/>
        <v>2.0733426917945987</v>
      </c>
      <c r="U83" s="12">
        <v>5.617465046527712</v>
      </c>
      <c r="V83" s="12">
        <v>5.393606887090213</v>
      </c>
      <c r="W83" s="12">
        <v>9.478701804022423</v>
      </c>
      <c r="X83" s="26">
        <f t="shared" si="14"/>
        <v>6.82992457921345</v>
      </c>
      <c r="Y83" s="13">
        <f t="shared" si="15"/>
        <v>1.325964266598303</v>
      </c>
    </row>
    <row r="84" spans="1:25" ht="15">
      <c r="A84" s="9" t="s">
        <v>91</v>
      </c>
      <c r="B84" s="18">
        <v>87.83906461500217</v>
      </c>
      <c r="C84" s="21">
        <v>116.55084412902717</v>
      </c>
      <c r="D84" s="18">
        <v>107.5070273715131</v>
      </c>
      <c r="E84" s="21">
        <v>137.74549593911297</v>
      </c>
      <c r="F84" s="12">
        <v>67.28180035575195</v>
      </c>
      <c r="G84" s="12">
        <v>111.39636449256973</v>
      </c>
      <c r="H84" s="12">
        <v>120.19293418129055</v>
      </c>
      <c r="I84" s="24">
        <f t="shared" si="8"/>
        <v>99.6236996765374</v>
      </c>
      <c r="J84" s="13">
        <f t="shared" si="9"/>
        <v>16.369114701463445</v>
      </c>
      <c r="K84" s="12">
        <v>191.12494764289855</v>
      </c>
      <c r="L84" s="12">
        <v>113.67292564354112</v>
      </c>
      <c r="M84" s="12">
        <v>128.15088803197892</v>
      </c>
      <c r="N84" s="26">
        <f t="shared" si="10"/>
        <v>144.3162537728062</v>
      </c>
      <c r="O84" s="13">
        <f t="shared" si="11"/>
        <v>23.774588780869067</v>
      </c>
      <c r="P84" s="12">
        <v>49.404515872005</v>
      </c>
      <c r="Q84" s="12">
        <v>124.89561874265873</v>
      </c>
      <c r="R84" s="12">
        <v>28.064301348839933</v>
      </c>
      <c r="S84" s="24">
        <f t="shared" si="12"/>
        <v>67.45481198783456</v>
      </c>
      <c r="T84" s="13">
        <f t="shared" si="13"/>
        <v>29.37366110116037</v>
      </c>
      <c r="U84" s="12">
        <v>68.71279816802111</v>
      </c>
      <c r="V84" s="12">
        <v>53.624226223918825</v>
      </c>
      <c r="W84" s="12">
        <v>94.29135282440181</v>
      </c>
      <c r="X84" s="26">
        <f t="shared" si="14"/>
        <v>72.20945907211392</v>
      </c>
      <c r="Y84" s="13">
        <f t="shared" si="15"/>
        <v>11.869060263188306</v>
      </c>
    </row>
    <row r="85" spans="1:25" ht="15">
      <c r="A85" s="9" t="s">
        <v>92</v>
      </c>
      <c r="B85" s="18">
        <v>215.10107408367801</v>
      </c>
      <c r="C85" s="21">
        <v>314.60194381264597</v>
      </c>
      <c r="D85" s="18">
        <v>248.93144890356035</v>
      </c>
      <c r="E85" s="21">
        <v>527.0937954812556</v>
      </c>
      <c r="F85" s="12">
        <v>166.39642306888206</v>
      </c>
      <c r="G85" s="12">
        <v>687.4332143555631</v>
      </c>
      <c r="H85" s="12">
        <v>354.10940338164755</v>
      </c>
      <c r="I85" s="24">
        <f t="shared" si="8"/>
        <v>402.6463469353642</v>
      </c>
      <c r="J85" s="13">
        <f t="shared" si="9"/>
        <v>152.3556263436883</v>
      </c>
      <c r="K85" s="12">
        <v>398.2068341496249</v>
      </c>
      <c r="L85" s="12">
        <v>283.4625440371181</v>
      </c>
      <c r="M85" s="12">
        <v>306.461335230801</v>
      </c>
      <c r="N85" s="26">
        <f t="shared" si="10"/>
        <v>329.3769044725147</v>
      </c>
      <c r="O85" s="13">
        <f t="shared" si="11"/>
        <v>35.04951503996222</v>
      </c>
      <c r="P85" s="12">
        <v>164.85338968847321</v>
      </c>
      <c r="Q85" s="12">
        <v>324.3010807446023</v>
      </c>
      <c r="R85" s="12">
        <v>90.84463477869053</v>
      </c>
      <c r="S85" s="24">
        <f t="shared" si="12"/>
        <v>193.3330350705887</v>
      </c>
      <c r="T85" s="13">
        <f t="shared" si="13"/>
        <v>68.88104647767038</v>
      </c>
      <c r="U85" s="12">
        <v>178.93045949513743</v>
      </c>
      <c r="V85" s="12">
        <v>159.4454857811484</v>
      </c>
      <c r="W85" s="12">
        <v>291.89644983919385</v>
      </c>
      <c r="X85" s="26">
        <f t="shared" si="14"/>
        <v>210.09079837182654</v>
      </c>
      <c r="Y85" s="13">
        <f t="shared" si="15"/>
        <v>41.28776860507642</v>
      </c>
    </row>
    <row r="86" spans="1:25" ht="15">
      <c r="A86" s="9" t="s">
        <v>93</v>
      </c>
      <c r="B86" s="18">
        <v>87.24813735458588</v>
      </c>
      <c r="C86" s="21">
        <v>114.6801795520771</v>
      </c>
      <c r="D86" s="18">
        <v>118.19934810529513</v>
      </c>
      <c r="E86" s="21">
        <v>145.85365810218016</v>
      </c>
      <c r="F86" s="12">
        <v>69.24699115307976</v>
      </c>
      <c r="G86" s="12">
        <v>128.02108123489344</v>
      </c>
      <c r="H86" s="12">
        <v>137.14001786318656</v>
      </c>
      <c r="I86" s="24">
        <f t="shared" si="8"/>
        <v>111.46936341705326</v>
      </c>
      <c r="J86" s="13">
        <f t="shared" si="9"/>
        <v>21.274674231786133</v>
      </c>
      <c r="K86" s="12">
        <v>206.30170226782866</v>
      </c>
      <c r="L86" s="12">
        <v>150.99180599665144</v>
      </c>
      <c r="M86" s="12">
        <v>120.07268678769853</v>
      </c>
      <c r="N86" s="26">
        <f t="shared" si="10"/>
        <v>159.12206501739288</v>
      </c>
      <c r="O86" s="13">
        <f t="shared" si="11"/>
        <v>25.22192572264843</v>
      </c>
      <c r="P86" s="12">
        <v>49.9893596756834</v>
      </c>
      <c r="Q86" s="12">
        <v>137.96795974466173</v>
      </c>
      <c r="R86" s="12">
        <v>37.65584772726076</v>
      </c>
      <c r="S86" s="24">
        <f t="shared" si="12"/>
        <v>75.20438904920196</v>
      </c>
      <c r="T86" s="13">
        <f t="shared" si="13"/>
        <v>31.583108534354526</v>
      </c>
      <c r="U86" s="12">
        <v>85.05842501862406</v>
      </c>
      <c r="V86" s="12">
        <v>67.72988773155227</v>
      </c>
      <c r="W86" s="12">
        <v>96.4419195743499</v>
      </c>
      <c r="X86" s="26">
        <f t="shared" si="14"/>
        <v>83.0767441081754</v>
      </c>
      <c r="Y86" s="13">
        <f t="shared" si="15"/>
        <v>8.34746443655363</v>
      </c>
    </row>
    <row r="87" spans="1:25" ht="15">
      <c r="A87" s="14" t="s">
        <v>552</v>
      </c>
      <c r="B87" s="18">
        <v>0</v>
      </c>
      <c r="C87" s="21">
        <v>0</v>
      </c>
      <c r="D87" s="18">
        <v>0</v>
      </c>
      <c r="E87" s="21">
        <v>0</v>
      </c>
      <c r="F87" s="15">
        <v>0</v>
      </c>
      <c r="G87" s="15">
        <v>0</v>
      </c>
      <c r="H87" s="15">
        <v>0</v>
      </c>
      <c r="I87" s="24">
        <f t="shared" si="8"/>
        <v>0</v>
      </c>
      <c r="J87" s="16">
        <f t="shared" si="9"/>
        <v>0</v>
      </c>
      <c r="K87" s="15">
        <v>0</v>
      </c>
      <c r="L87" s="15">
        <v>0</v>
      </c>
      <c r="M87" s="15">
        <v>0</v>
      </c>
      <c r="N87" s="26">
        <f t="shared" si="10"/>
        <v>0</v>
      </c>
      <c r="O87" s="16">
        <f t="shared" si="11"/>
        <v>0</v>
      </c>
      <c r="P87" s="15">
        <v>0.4171907071419235</v>
      </c>
      <c r="Q87" s="12">
        <v>0</v>
      </c>
      <c r="R87" s="15">
        <v>0</v>
      </c>
      <c r="S87" s="24">
        <f t="shared" si="12"/>
        <v>0.13906356904730785</v>
      </c>
      <c r="T87" s="16">
        <f t="shared" si="13"/>
        <v>0.13906356904730785</v>
      </c>
      <c r="U87" s="15">
        <v>0.3194282968922604</v>
      </c>
      <c r="V87" s="15">
        <v>0.45451543658308907</v>
      </c>
      <c r="W87" s="15">
        <v>0</v>
      </c>
      <c r="X87" s="26">
        <f t="shared" si="14"/>
        <v>0.2579812444917831</v>
      </c>
      <c r="Y87" s="16">
        <f t="shared" si="15"/>
        <v>0.13475641692774076</v>
      </c>
    </row>
    <row r="88" spans="1:25" ht="15">
      <c r="A88" s="9" t="s">
        <v>94</v>
      </c>
      <c r="B88" s="18">
        <v>26.55160278950195</v>
      </c>
      <c r="C88" s="21">
        <v>35.4401409363246</v>
      </c>
      <c r="D88" s="18">
        <v>30.123099237506075</v>
      </c>
      <c r="E88" s="21">
        <v>53.780153058295646</v>
      </c>
      <c r="F88" s="12">
        <v>18.468734899345908</v>
      </c>
      <c r="G88" s="12">
        <v>48.350238853038434</v>
      </c>
      <c r="H88" s="12">
        <v>42.28396653895852</v>
      </c>
      <c r="I88" s="24">
        <f t="shared" si="8"/>
        <v>36.367646763780954</v>
      </c>
      <c r="J88" s="13">
        <f t="shared" si="9"/>
        <v>9.119177583445655</v>
      </c>
      <c r="K88" s="12">
        <v>48.608170641153784</v>
      </c>
      <c r="L88" s="12">
        <v>36.654533750466214</v>
      </c>
      <c r="M88" s="12">
        <v>41.38133681817269</v>
      </c>
      <c r="N88" s="26">
        <f t="shared" si="10"/>
        <v>42.214680403264225</v>
      </c>
      <c r="O88" s="13">
        <f t="shared" si="11"/>
        <v>3.4757831192750337</v>
      </c>
      <c r="P88" s="12">
        <v>18.443134106183372</v>
      </c>
      <c r="Q88" s="12">
        <v>36.04393292604423</v>
      </c>
      <c r="R88" s="12">
        <v>14.949188609508962</v>
      </c>
      <c r="S88" s="24">
        <f t="shared" si="12"/>
        <v>23.145418547245523</v>
      </c>
      <c r="T88" s="13">
        <f t="shared" si="13"/>
        <v>6.527650640888867</v>
      </c>
      <c r="U88" s="12">
        <v>30.88477438565808</v>
      </c>
      <c r="V88" s="12">
        <v>18.193883620318175</v>
      </c>
      <c r="W88" s="12">
        <v>29.88860989258937</v>
      </c>
      <c r="X88" s="26">
        <f t="shared" si="14"/>
        <v>26.322422632855208</v>
      </c>
      <c r="Y88" s="13">
        <f t="shared" si="15"/>
        <v>4.074430258046928</v>
      </c>
    </row>
    <row r="89" spans="1:25" ht="15">
      <c r="A89" s="9" t="s">
        <v>95</v>
      </c>
      <c r="B89" s="18">
        <v>11.392128299311793</v>
      </c>
      <c r="C89" s="21">
        <v>0.7617800801858169</v>
      </c>
      <c r="D89" s="18">
        <v>17.85005111704606</v>
      </c>
      <c r="E89" s="21">
        <v>4.762002251654604</v>
      </c>
      <c r="F89" s="12">
        <v>40.66051827709183</v>
      </c>
      <c r="G89" s="12">
        <v>16.273958531213054</v>
      </c>
      <c r="H89" s="12">
        <v>30.50838586381091</v>
      </c>
      <c r="I89" s="24">
        <f t="shared" si="8"/>
        <v>29.147620890705266</v>
      </c>
      <c r="J89" s="13">
        <f t="shared" si="9"/>
        <v>7.072595823407705</v>
      </c>
      <c r="K89" s="12">
        <v>0</v>
      </c>
      <c r="L89" s="12">
        <v>0</v>
      </c>
      <c r="M89" s="12">
        <v>0</v>
      </c>
      <c r="N89" s="26">
        <f t="shared" si="10"/>
        <v>0</v>
      </c>
      <c r="O89" s="13">
        <f t="shared" si="11"/>
        <v>0</v>
      </c>
      <c r="P89" s="12">
        <v>17.01200855793029</v>
      </c>
      <c r="Q89" s="12">
        <v>33.428367975147346</v>
      </c>
      <c r="R89" s="12">
        <v>15.251803943283562</v>
      </c>
      <c r="S89" s="24">
        <f t="shared" si="12"/>
        <v>21.8973934921204</v>
      </c>
      <c r="T89" s="13">
        <f t="shared" si="13"/>
        <v>5.787835216138522</v>
      </c>
      <c r="U89" s="12">
        <v>3.2255062794052227</v>
      </c>
      <c r="V89" s="12">
        <v>2.274006928959648</v>
      </c>
      <c r="W89" s="12">
        <v>4.107173272355514</v>
      </c>
      <c r="X89" s="26">
        <f t="shared" si="14"/>
        <v>3.202228826906795</v>
      </c>
      <c r="Y89" s="13">
        <f t="shared" si="15"/>
        <v>0.5293175135606086</v>
      </c>
    </row>
    <row r="90" spans="1:25" ht="15">
      <c r="A90" s="9" t="s">
        <v>96</v>
      </c>
      <c r="B90" s="18">
        <v>11.37261503462508</v>
      </c>
      <c r="C90" s="21">
        <v>16.442613870888334</v>
      </c>
      <c r="D90" s="18">
        <v>15.015035949922783</v>
      </c>
      <c r="E90" s="21">
        <v>18.330461081960273</v>
      </c>
      <c r="F90" s="12">
        <v>15.78561954782798</v>
      </c>
      <c r="G90" s="12">
        <v>32.981515795045105</v>
      </c>
      <c r="H90" s="12">
        <v>20.932264527192597</v>
      </c>
      <c r="I90" s="24">
        <f t="shared" si="8"/>
        <v>23.233133290021897</v>
      </c>
      <c r="J90" s="13">
        <f t="shared" si="9"/>
        <v>5.095593185426224</v>
      </c>
      <c r="K90" s="12">
        <v>17.69612742762458</v>
      </c>
      <c r="L90" s="12">
        <v>15.29679457305287</v>
      </c>
      <c r="M90" s="12">
        <v>15.594560224888502</v>
      </c>
      <c r="N90" s="26">
        <f t="shared" si="10"/>
        <v>16.195827408521986</v>
      </c>
      <c r="O90" s="13">
        <f t="shared" si="11"/>
        <v>0.7550587629102598</v>
      </c>
      <c r="P90" s="12">
        <v>11.410746815568304</v>
      </c>
      <c r="Q90" s="12">
        <v>31.430342421841722</v>
      </c>
      <c r="R90" s="12">
        <v>9.869862961010114</v>
      </c>
      <c r="S90" s="24">
        <f t="shared" si="12"/>
        <v>17.570317399473378</v>
      </c>
      <c r="T90" s="13">
        <f t="shared" si="13"/>
        <v>6.9442734436084566</v>
      </c>
      <c r="U90" s="12">
        <v>10.834632495811586</v>
      </c>
      <c r="V90" s="12">
        <v>9.577417737915825</v>
      </c>
      <c r="W90" s="12">
        <v>13.774854099664967</v>
      </c>
      <c r="X90" s="26">
        <f t="shared" si="14"/>
        <v>11.39563477779746</v>
      </c>
      <c r="Y90" s="13">
        <f t="shared" si="15"/>
        <v>1.2437390767397747</v>
      </c>
    </row>
    <row r="91" spans="1:25" ht="15">
      <c r="A91" s="9" t="s">
        <v>97</v>
      </c>
      <c r="B91" s="18">
        <v>269.21223249435144</v>
      </c>
      <c r="C91" s="21">
        <v>323.4278633982887</v>
      </c>
      <c r="D91" s="18">
        <v>461.4083197404396</v>
      </c>
      <c r="E91" s="21">
        <v>633.5077433272869</v>
      </c>
      <c r="F91" s="12">
        <v>286.8486431385689</v>
      </c>
      <c r="G91" s="12">
        <v>447.1509090415482</v>
      </c>
      <c r="H91" s="12">
        <v>485.306486477361</v>
      </c>
      <c r="I91" s="24">
        <f t="shared" si="8"/>
        <v>406.4353462191593</v>
      </c>
      <c r="J91" s="13">
        <f t="shared" si="9"/>
        <v>60.79938784677879</v>
      </c>
      <c r="K91" s="12">
        <v>477.6425366212906</v>
      </c>
      <c r="L91" s="12">
        <v>300.31022793689425</v>
      </c>
      <c r="M91" s="12">
        <v>304.61598468978656</v>
      </c>
      <c r="N91" s="26">
        <f t="shared" si="10"/>
        <v>360.8562497493238</v>
      </c>
      <c r="O91" s="13">
        <f t="shared" si="11"/>
        <v>58.40637090338036</v>
      </c>
      <c r="P91" s="12">
        <v>223.58999529733964</v>
      </c>
      <c r="Q91" s="12">
        <v>731.9697895586571</v>
      </c>
      <c r="R91" s="12">
        <v>157.8220375939357</v>
      </c>
      <c r="S91" s="24">
        <f t="shared" si="12"/>
        <v>371.1272741499775</v>
      </c>
      <c r="T91" s="13">
        <f t="shared" si="13"/>
        <v>181.41742544012192</v>
      </c>
      <c r="U91" s="12">
        <v>198.0110875048658</v>
      </c>
      <c r="V91" s="12">
        <v>192.0963457732078</v>
      </c>
      <c r="W91" s="12">
        <v>291.47505708673623</v>
      </c>
      <c r="X91" s="26">
        <f t="shared" si="14"/>
        <v>227.19416345493661</v>
      </c>
      <c r="Y91" s="13">
        <f t="shared" si="15"/>
        <v>32.185768112708466</v>
      </c>
    </row>
    <row r="92" spans="1:25" ht="15">
      <c r="A92" s="9" t="s">
        <v>98</v>
      </c>
      <c r="B92" s="18">
        <v>84.46824543322168</v>
      </c>
      <c r="C92" s="21">
        <v>109.33100570017405</v>
      </c>
      <c r="D92" s="18">
        <v>100.83932607039603</v>
      </c>
      <c r="E92" s="21">
        <v>188.88134706718935</v>
      </c>
      <c r="F92" s="12">
        <v>61.5050397652518</v>
      </c>
      <c r="G92" s="12">
        <v>113.8510225323049</v>
      </c>
      <c r="H92" s="12">
        <v>121.34360966422429</v>
      </c>
      <c r="I92" s="24">
        <f t="shared" si="8"/>
        <v>98.89989065392699</v>
      </c>
      <c r="J92" s="13">
        <f t="shared" si="9"/>
        <v>18.82211350355428</v>
      </c>
      <c r="K92" s="12">
        <v>129.17934325060494</v>
      </c>
      <c r="L92" s="12">
        <v>108.46717498993188</v>
      </c>
      <c r="M92" s="12">
        <v>119.70284032932601</v>
      </c>
      <c r="N92" s="26">
        <f t="shared" si="10"/>
        <v>119.11645285662094</v>
      </c>
      <c r="O92" s="13">
        <f t="shared" si="11"/>
        <v>5.986272246167818</v>
      </c>
      <c r="P92" s="12">
        <v>65.72500719040306</v>
      </c>
      <c r="Q92" s="12">
        <v>106.12790503183933</v>
      </c>
      <c r="R92" s="12">
        <v>31.711219747442758</v>
      </c>
      <c r="S92" s="24">
        <f t="shared" si="12"/>
        <v>67.85471065656172</v>
      </c>
      <c r="T92" s="13">
        <f t="shared" si="13"/>
        <v>21.508622223188834</v>
      </c>
      <c r="U92" s="12">
        <v>67.36358776512193</v>
      </c>
      <c r="V92" s="12">
        <v>57.9759916685534</v>
      </c>
      <c r="W92" s="12">
        <v>110.74441442169383</v>
      </c>
      <c r="X92" s="26">
        <f t="shared" si="14"/>
        <v>78.69466461845639</v>
      </c>
      <c r="Y92" s="13">
        <f t="shared" si="15"/>
        <v>16.252400714516696</v>
      </c>
    </row>
    <row r="93" spans="1:25" ht="15">
      <c r="A93" s="9" t="s">
        <v>99</v>
      </c>
      <c r="B93" s="18">
        <v>75.64950747599059</v>
      </c>
      <c r="C93" s="21">
        <v>92.9537047586724</v>
      </c>
      <c r="D93" s="18">
        <v>91.10086145014795</v>
      </c>
      <c r="E93" s="21">
        <v>161.2726926583302</v>
      </c>
      <c r="F93" s="12">
        <v>55.788064489809045</v>
      </c>
      <c r="G93" s="12">
        <v>110.91834015894011</v>
      </c>
      <c r="H93" s="12">
        <v>107.88164998904837</v>
      </c>
      <c r="I93" s="24">
        <f t="shared" si="8"/>
        <v>91.52935154593251</v>
      </c>
      <c r="J93" s="13">
        <f t="shared" si="9"/>
        <v>17.892131157934042</v>
      </c>
      <c r="K93" s="12">
        <v>128.59117897177234</v>
      </c>
      <c r="L93" s="12">
        <v>89.88206340679274</v>
      </c>
      <c r="M93" s="12">
        <v>103.26736694423676</v>
      </c>
      <c r="N93" s="26">
        <f t="shared" si="10"/>
        <v>107.24686977426728</v>
      </c>
      <c r="O93" s="13">
        <f t="shared" si="11"/>
        <v>11.350128325800222</v>
      </c>
      <c r="P93" s="12">
        <v>69.81996035641596</v>
      </c>
      <c r="Q93" s="12">
        <v>89.94890037090862</v>
      </c>
      <c r="R93" s="12">
        <v>29.793450678303884</v>
      </c>
      <c r="S93" s="24">
        <f t="shared" si="12"/>
        <v>63.187437135209485</v>
      </c>
      <c r="T93" s="13">
        <f t="shared" si="13"/>
        <v>17.67919969097166</v>
      </c>
      <c r="U93" s="12">
        <v>73.5150939243348</v>
      </c>
      <c r="V93" s="12">
        <v>53.897569647935626</v>
      </c>
      <c r="W93" s="12">
        <v>89.03311460627248</v>
      </c>
      <c r="X93" s="26">
        <f t="shared" si="14"/>
        <v>72.14859272618098</v>
      </c>
      <c r="Y93" s="13">
        <f t="shared" si="15"/>
        <v>10.165745160804235</v>
      </c>
    </row>
    <row r="94" spans="1:25" ht="15">
      <c r="A94" s="9" t="s">
        <v>100</v>
      </c>
      <c r="B94" s="18">
        <v>0.6242792779335603</v>
      </c>
      <c r="C94" s="21">
        <v>0.49544188473047335</v>
      </c>
      <c r="D94" s="18">
        <v>0.6372795942316856</v>
      </c>
      <c r="E94" s="21">
        <v>0.47561588589928366</v>
      </c>
      <c r="F94" s="12">
        <v>0.6904887165046377</v>
      </c>
      <c r="G94" s="12">
        <v>1.6479307032476396</v>
      </c>
      <c r="H94" s="12">
        <v>1.2937145904122744</v>
      </c>
      <c r="I94" s="24">
        <f t="shared" si="8"/>
        <v>1.2107113367215172</v>
      </c>
      <c r="J94" s="13">
        <f t="shared" si="9"/>
        <v>0.2794881897248589</v>
      </c>
      <c r="K94" s="12">
        <v>1.3198435752782764</v>
      </c>
      <c r="L94" s="12">
        <v>0.900330599024151</v>
      </c>
      <c r="M94" s="12">
        <v>0.9877376581517496</v>
      </c>
      <c r="N94" s="26">
        <f t="shared" si="10"/>
        <v>1.0693039441513925</v>
      </c>
      <c r="O94" s="13">
        <f t="shared" si="11"/>
        <v>0.1277857302547642</v>
      </c>
      <c r="P94" s="12">
        <v>0.502139253606416</v>
      </c>
      <c r="Q94" s="12">
        <v>1.0255836034515968</v>
      </c>
      <c r="R94" s="12">
        <v>0.5110678272401779</v>
      </c>
      <c r="S94" s="24">
        <f t="shared" si="12"/>
        <v>0.6795968947660636</v>
      </c>
      <c r="T94" s="13">
        <f t="shared" si="13"/>
        <v>0.1730125542622745</v>
      </c>
      <c r="U94" s="12">
        <v>0.9362492991110924</v>
      </c>
      <c r="V94" s="12">
        <v>0.4294567458081994</v>
      </c>
      <c r="W94" s="12">
        <v>0.6929693237531132</v>
      </c>
      <c r="X94" s="26">
        <f t="shared" si="14"/>
        <v>0.6862251228908017</v>
      </c>
      <c r="Y94" s="13">
        <f t="shared" si="15"/>
        <v>0.146337265935885</v>
      </c>
    </row>
    <row r="95" spans="1:25" ht="15">
      <c r="A95" s="9" t="s">
        <v>101</v>
      </c>
      <c r="B95" s="18">
        <v>1369.17148350115</v>
      </c>
      <c r="C95" s="21">
        <v>2015.7112747697636</v>
      </c>
      <c r="D95" s="18">
        <v>1984.147105960155</v>
      </c>
      <c r="E95" s="21">
        <v>3643.1986516140078</v>
      </c>
      <c r="F95" s="12">
        <v>1345.2496778027348</v>
      </c>
      <c r="G95" s="12">
        <v>2110.3010172045165</v>
      </c>
      <c r="H95" s="12">
        <v>2437.8644494694718</v>
      </c>
      <c r="I95" s="24">
        <f t="shared" si="8"/>
        <v>1964.4717148255743</v>
      </c>
      <c r="J95" s="13">
        <f t="shared" si="9"/>
        <v>323.7290013217517</v>
      </c>
      <c r="K95" s="12">
        <v>2689.8317379635946</v>
      </c>
      <c r="L95" s="12">
        <v>2070.6723760340924</v>
      </c>
      <c r="M95" s="12">
        <v>1980.0846855060197</v>
      </c>
      <c r="N95" s="26">
        <f t="shared" si="10"/>
        <v>2246.8629331679026</v>
      </c>
      <c r="O95" s="13">
        <f t="shared" si="11"/>
        <v>223.02283435812404</v>
      </c>
      <c r="P95" s="12">
        <v>1316.802186837641</v>
      </c>
      <c r="Q95" s="12">
        <v>1991.4158146540667</v>
      </c>
      <c r="R95" s="12">
        <v>637.8518149741973</v>
      </c>
      <c r="S95" s="24">
        <f t="shared" si="12"/>
        <v>1315.3566054886348</v>
      </c>
      <c r="T95" s="13">
        <f t="shared" si="13"/>
        <v>390.74093829817696</v>
      </c>
      <c r="U95" s="12">
        <v>1214.7184865076847</v>
      </c>
      <c r="V95" s="12">
        <v>1043.759397584021</v>
      </c>
      <c r="W95" s="12">
        <v>1764.8569700684984</v>
      </c>
      <c r="X95" s="26">
        <f t="shared" si="14"/>
        <v>1341.1116180534013</v>
      </c>
      <c r="Y95" s="13">
        <f t="shared" si="15"/>
        <v>217.5445127149851</v>
      </c>
    </row>
    <row r="96" spans="1:25" ht="15">
      <c r="A96" s="14" t="s">
        <v>102</v>
      </c>
      <c r="B96" s="18">
        <v>0</v>
      </c>
      <c r="C96" s="21">
        <v>7.184877727243842</v>
      </c>
      <c r="D96" s="18">
        <v>13.322732720205485</v>
      </c>
      <c r="E96" s="21">
        <v>24.954865531511516</v>
      </c>
      <c r="F96" s="15">
        <v>4.5132684812069845</v>
      </c>
      <c r="G96" s="15">
        <v>0</v>
      </c>
      <c r="H96" s="15">
        <v>11.370576622218575</v>
      </c>
      <c r="I96" s="24">
        <f t="shared" si="8"/>
        <v>5.2946150344751866</v>
      </c>
      <c r="J96" s="16">
        <f t="shared" si="9"/>
        <v>3.305570047039994</v>
      </c>
      <c r="K96" s="15">
        <v>13.083331918871266</v>
      </c>
      <c r="L96" s="15">
        <v>0</v>
      </c>
      <c r="M96" s="15">
        <v>8.941091871646314</v>
      </c>
      <c r="N96" s="26">
        <f t="shared" si="10"/>
        <v>7.341474596839194</v>
      </c>
      <c r="O96" s="16">
        <f t="shared" si="11"/>
        <v>3.8605904166001577</v>
      </c>
      <c r="P96" s="15">
        <v>6.21132251575173</v>
      </c>
      <c r="Q96" s="12">
        <v>21.160825427166593</v>
      </c>
      <c r="R96" s="15">
        <v>0</v>
      </c>
      <c r="S96" s="24">
        <f t="shared" si="12"/>
        <v>9.124049314306108</v>
      </c>
      <c r="T96" s="16">
        <f t="shared" si="13"/>
        <v>6.279811999362658</v>
      </c>
      <c r="U96" s="15">
        <v>10.099460236681916</v>
      </c>
      <c r="V96" s="15">
        <v>7.2133002078582615</v>
      </c>
      <c r="W96" s="15">
        <v>0</v>
      </c>
      <c r="X96" s="26">
        <f t="shared" si="14"/>
        <v>5.77092014818006</v>
      </c>
      <c r="Y96" s="16">
        <f t="shared" si="15"/>
        <v>3.003338112029</v>
      </c>
    </row>
    <row r="97" spans="1:25" ht="15">
      <c r="A97" s="9" t="s">
        <v>103</v>
      </c>
      <c r="B97" s="18">
        <v>1395.6488826339478</v>
      </c>
      <c r="C97" s="21">
        <v>1310.9536157011198</v>
      </c>
      <c r="D97" s="18">
        <v>1830.857180544617</v>
      </c>
      <c r="E97" s="21">
        <v>2862.904455998113</v>
      </c>
      <c r="F97" s="12">
        <v>739.9890336949791</v>
      </c>
      <c r="G97" s="12">
        <v>1369.3309023766506</v>
      </c>
      <c r="H97" s="12">
        <v>1317.9040959361673</v>
      </c>
      <c r="I97" s="24">
        <f t="shared" si="8"/>
        <v>1142.4080106692656</v>
      </c>
      <c r="J97" s="13">
        <f t="shared" si="9"/>
        <v>201.75641574015276</v>
      </c>
      <c r="K97" s="12">
        <v>1728.0516613530451</v>
      </c>
      <c r="L97" s="12">
        <v>1377.980340684854</v>
      </c>
      <c r="M97" s="12">
        <v>973.8715609462865</v>
      </c>
      <c r="N97" s="26">
        <f t="shared" si="10"/>
        <v>1359.9678543280618</v>
      </c>
      <c r="O97" s="13">
        <f t="shared" si="11"/>
        <v>217.89924522658958</v>
      </c>
      <c r="P97" s="12">
        <v>608.9211368998234</v>
      </c>
      <c r="Q97" s="12">
        <v>1777.6425318451977</v>
      </c>
      <c r="R97" s="12">
        <v>500.8912322855866</v>
      </c>
      <c r="S97" s="24">
        <f t="shared" si="12"/>
        <v>962.4849670102026</v>
      </c>
      <c r="T97" s="13">
        <f t="shared" si="13"/>
        <v>408.77010927232675</v>
      </c>
      <c r="U97" s="12">
        <v>678.155703929064</v>
      </c>
      <c r="V97" s="12">
        <v>970.1182901958665</v>
      </c>
      <c r="W97" s="12">
        <v>1070.1306295678091</v>
      </c>
      <c r="X97" s="26">
        <f t="shared" si="14"/>
        <v>906.1348745642466</v>
      </c>
      <c r="Y97" s="13">
        <f t="shared" si="15"/>
        <v>117.58896446136916</v>
      </c>
    </row>
    <row r="98" spans="1:25" ht="15">
      <c r="A98" s="9" t="s">
        <v>104</v>
      </c>
      <c r="B98" s="18">
        <v>0</v>
      </c>
      <c r="C98" s="21">
        <v>6.841097109082575</v>
      </c>
      <c r="D98" s="18">
        <v>6.370648128211523</v>
      </c>
      <c r="E98" s="21">
        <v>9.125449235856617</v>
      </c>
      <c r="F98" s="12">
        <v>2.852701455522497</v>
      </c>
      <c r="G98" s="12">
        <v>8.08974325280997</v>
      </c>
      <c r="H98" s="12">
        <v>7.698544380348431</v>
      </c>
      <c r="I98" s="24">
        <f t="shared" si="8"/>
        <v>6.2136630295603</v>
      </c>
      <c r="J98" s="13">
        <f t="shared" si="9"/>
        <v>1.6842709764240025</v>
      </c>
      <c r="K98" s="12">
        <v>9.287569699835457</v>
      </c>
      <c r="L98" s="12">
        <v>8.879874323585613</v>
      </c>
      <c r="M98" s="12">
        <v>7.127992716025173</v>
      </c>
      <c r="N98" s="26">
        <f t="shared" si="10"/>
        <v>8.43181224648208</v>
      </c>
      <c r="O98" s="13">
        <f t="shared" si="11"/>
        <v>0.6624482133104255</v>
      </c>
      <c r="P98" s="12">
        <v>5.212763083514382</v>
      </c>
      <c r="Q98" s="12">
        <v>5.347669727802225</v>
      </c>
      <c r="R98" s="12">
        <v>2.3208113200398452</v>
      </c>
      <c r="S98" s="24">
        <f t="shared" si="12"/>
        <v>4.2937480437854845</v>
      </c>
      <c r="T98" s="13">
        <f t="shared" si="13"/>
        <v>0.9872367898325067</v>
      </c>
      <c r="U98" s="12">
        <v>5.938570394829866</v>
      </c>
      <c r="V98" s="12">
        <v>4.893828655853043</v>
      </c>
      <c r="W98" s="12">
        <v>6.79500323719969</v>
      </c>
      <c r="X98" s="26">
        <f t="shared" si="14"/>
        <v>5.8758007626275335</v>
      </c>
      <c r="Y98" s="13">
        <f t="shared" si="15"/>
        <v>0.5497184786278485</v>
      </c>
    </row>
    <row r="99" spans="1:25" ht="15">
      <c r="A99" s="9" t="s">
        <v>105</v>
      </c>
      <c r="B99" s="18">
        <v>35.07004543659253</v>
      </c>
      <c r="C99" s="21">
        <v>65.99562702697507</v>
      </c>
      <c r="D99" s="18">
        <v>47.339809266078426</v>
      </c>
      <c r="E99" s="21">
        <v>81.46308909885087</v>
      </c>
      <c r="F99" s="12">
        <v>24.62180942092131</v>
      </c>
      <c r="G99" s="12">
        <v>45.48081389186412</v>
      </c>
      <c r="H99" s="12">
        <v>53.83409953933197</v>
      </c>
      <c r="I99" s="24">
        <f t="shared" si="8"/>
        <v>41.3122409507058</v>
      </c>
      <c r="J99" s="13">
        <f t="shared" si="9"/>
        <v>8.686622354035096</v>
      </c>
      <c r="K99" s="12">
        <v>57.34696952000756</v>
      </c>
      <c r="L99" s="12">
        <v>57.00641715545336</v>
      </c>
      <c r="M99" s="12">
        <v>62.12483597259334</v>
      </c>
      <c r="N99" s="26">
        <f t="shared" si="10"/>
        <v>58.82607421601809</v>
      </c>
      <c r="O99" s="13">
        <f t="shared" si="11"/>
        <v>1.6523080648226025</v>
      </c>
      <c r="P99" s="12">
        <v>31.99003001958764</v>
      </c>
      <c r="Q99" s="12">
        <v>56.19027159989142</v>
      </c>
      <c r="R99" s="12">
        <v>16.669496240917557</v>
      </c>
      <c r="S99" s="24">
        <f t="shared" si="12"/>
        <v>34.9499326201322</v>
      </c>
      <c r="T99" s="13">
        <f t="shared" si="13"/>
        <v>11.504255571992365</v>
      </c>
      <c r="U99" s="12">
        <v>28.688574555869167</v>
      </c>
      <c r="V99" s="12">
        <v>29.711183126613122</v>
      </c>
      <c r="W99" s="12">
        <v>38.783420437041315</v>
      </c>
      <c r="X99" s="26">
        <f t="shared" si="14"/>
        <v>32.394392706507865</v>
      </c>
      <c r="Y99" s="13">
        <f t="shared" si="15"/>
        <v>3.2081245080983476</v>
      </c>
    </row>
    <row r="100" spans="1:25" ht="15">
      <c r="A100" s="14" t="s">
        <v>553</v>
      </c>
      <c r="B100" s="18">
        <v>0</v>
      </c>
      <c r="C100" s="21">
        <v>3.399968042219888</v>
      </c>
      <c r="D100" s="18">
        <v>0</v>
      </c>
      <c r="E100" s="21">
        <v>0</v>
      </c>
      <c r="F100" s="15">
        <v>0</v>
      </c>
      <c r="G100" s="15">
        <v>0</v>
      </c>
      <c r="H100" s="15">
        <v>0</v>
      </c>
      <c r="I100" s="24">
        <f t="shared" si="8"/>
        <v>0</v>
      </c>
      <c r="J100" s="16">
        <f t="shared" si="9"/>
        <v>0</v>
      </c>
      <c r="K100" s="15">
        <v>0</v>
      </c>
      <c r="L100" s="15">
        <v>0</v>
      </c>
      <c r="M100" s="15">
        <v>4.24653654746866</v>
      </c>
      <c r="N100" s="26">
        <f t="shared" si="10"/>
        <v>1.4155121824895531</v>
      </c>
      <c r="O100" s="16">
        <f t="shared" si="11"/>
        <v>1.4155121824895533</v>
      </c>
      <c r="P100" s="15">
        <v>0</v>
      </c>
      <c r="Q100" s="12">
        <v>0</v>
      </c>
      <c r="R100" s="15">
        <v>0</v>
      </c>
      <c r="S100" s="24">
        <f t="shared" si="12"/>
        <v>0</v>
      </c>
      <c r="T100" s="16">
        <f t="shared" si="13"/>
        <v>0</v>
      </c>
      <c r="U100" s="15">
        <v>0</v>
      </c>
      <c r="V100" s="15">
        <v>0</v>
      </c>
      <c r="W100" s="15">
        <v>0</v>
      </c>
      <c r="X100" s="26">
        <f t="shared" si="14"/>
        <v>0</v>
      </c>
      <c r="Y100" s="16">
        <f t="shared" si="15"/>
        <v>0</v>
      </c>
    </row>
    <row r="101" spans="1:25" ht="15">
      <c r="A101" s="9" t="s">
        <v>554</v>
      </c>
      <c r="B101" s="18">
        <v>0.8815805690907313</v>
      </c>
      <c r="C101" s="21">
        <v>1.1068364057283762</v>
      </c>
      <c r="D101" s="18">
        <v>1.2017664930682892</v>
      </c>
      <c r="E101" s="21">
        <v>1.7863187153243816</v>
      </c>
      <c r="F101" s="12">
        <v>0.3631475050504746</v>
      </c>
      <c r="G101" s="12">
        <v>0.6779274356264273</v>
      </c>
      <c r="H101" s="12">
        <v>0.746202926462208</v>
      </c>
      <c r="I101" s="24">
        <f t="shared" si="8"/>
        <v>0.59575928904637</v>
      </c>
      <c r="J101" s="13">
        <f t="shared" si="9"/>
        <v>0.11796407250024839</v>
      </c>
      <c r="K101" s="12">
        <v>1.0799866096614636</v>
      </c>
      <c r="L101" s="12">
        <v>0.8656099159770644</v>
      </c>
      <c r="M101" s="12">
        <v>1.1015713031014946</v>
      </c>
      <c r="N101" s="26">
        <f t="shared" si="10"/>
        <v>1.0157226095800074</v>
      </c>
      <c r="O101" s="13">
        <f t="shared" si="11"/>
        <v>0.07531454116630638</v>
      </c>
      <c r="P101" s="12">
        <v>0.3422261643159814</v>
      </c>
      <c r="Q101" s="12">
        <v>1.0826648368319507</v>
      </c>
      <c r="R101" s="12">
        <v>0.30651661263243174</v>
      </c>
      <c r="S101" s="24">
        <f t="shared" si="12"/>
        <v>0.5771358712601212</v>
      </c>
      <c r="T101" s="13">
        <f t="shared" si="13"/>
        <v>0.25297459970943925</v>
      </c>
      <c r="U101" s="12">
        <v>0.7323066618160835</v>
      </c>
      <c r="V101" s="12">
        <v>0.6319886259920559</v>
      </c>
      <c r="W101" s="12">
        <v>0.6290853493008238</v>
      </c>
      <c r="X101" s="26">
        <f t="shared" si="14"/>
        <v>0.6644602123696544</v>
      </c>
      <c r="Y101" s="13">
        <f t="shared" si="15"/>
        <v>0.033933576197976385</v>
      </c>
    </row>
    <row r="102" spans="1:25" ht="15">
      <c r="A102" s="9" t="s">
        <v>106</v>
      </c>
      <c r="B102" s="18">
        <v>106.52913560583619</v>
      </c>
      <c r="C102" s="21">
        <v>138.6737692704689</v>
      </c>
      <c r="D102" s="18">
        <v>139.26162746195632</v>
      </c>
      <c r="E102" s="21">
        <v>171.7036606230892</v>
      </c>
      <c r="F102" s="12">
        <v>78.89176794808644</v>
      </c>
      <c r="G102" s="12">
        <v>135.06991722379078</v>
      </c>
      <c r="H102" s="12">
        <v>90.18445682267415</v>
      </c>
      <c r="I102" s="24">
        <f t="shared" si="8"/>
        <v>101.38204733151713</v>
      </c>
      <c r="J102" s="13">
        <f t="shared" si="9"/>
        <v>17.156491860844074</v>
      </c>
      <c r="K102" s="12">
        <v>161.59130440177742</v>
      </c>
      <c r="L102" s="12">
        <v>169.54130838730603</v>
      </c>
      <c r="M102" s="12">
        <v>124.91983594218732</v>
      </c>
      <c r="N102" s="26">
        <f t="shared" si="10"/>
        <v>152.01748291042358</v>
      </c>
      <c r="O102" s="13">
        <f t="shared" si="11"/>
        <v>13.74181567641692</v>
      </c>
      <c r="P102" s="12">
        <v>70.51283983591323</v>
      </c>
      <c r="Q102" s="12">
        <v>165.48620180574363</v>
      </c>
      <c r="R102" s="12">
        <v>42.404712664267485</v>
      </c>
      <c r="S102" s="24">
        <f t="shared" si="12"/>
        <v>92.80125143530812</v>
      </c>
      <c r="T102" s="13">
        <f t="shared" si="13"/>
        <v>37.23727170026853</v>
      </c>
      <c r="U102" s="12">
        <v>52.07921630298317</v>
      </c>
      <c r="V102" s="12">
        <v>76.6883390991971</v>
      </c>
      <c r="W102" s="12">
        <v>121.05448319566916</v>
      </c>
      <c r="X102" s="26">
        <f t="shared" si="14"/>
        <v>83.27401286594981</v>
      </c>
      <c r="Y102" s="13">
        <f t="shared" si="15"/>
        <v>20.18188284039993</v>
      </c>
    </row>
    <row r="103" spans="1:25" ht="15">
      <c r="A103" s="9" t="s">
        <v>107</v>
      </c>
      <c r="B103" s="18">
        <v>1.2129269851358722</v>
      </c>
      <c r="C103" s="21">
        <v>2.4991366710966987</v>
      </c>
      <c r="D103" s="18">
        <v>2.5200017379486352</v>
      </c>
      <c r="E103" s="21">
        <v>3.643156547662543</v>
      </c>
      <c r="F103" s="12">
        <v>1.2796555550793822</v>
      </c>
      <c r="G103" s="12">
        <v>1.9504172181112203</v>
      </c>
      <c r="H103" s="12">
        <v>2.347885495075092</v>
      </c>
      <c r="I103" s="24">
        <f t="shared" si="8"/>
        <v>1.8593194227552317</v>
      </c>
      <c r="J103" s="13">
        <f t="shared" si="9"/>
        <v>0.3117172369391045</v>
      </c>
      <c r="K103" s="12">
        <v>2.3639749634846874</v>
      </c>
      <c r="L103" s="12">
        <v>2.419677120541399</v>
      </c>
      <c r="M103" s="12">
        <v>2.5419387307825403</v>
      </c>
      <c r="N103" s="26">
        <f t="shared" si="10"/>
        <v>2.441863604936209</v>
      </c>
      <c r="O103" s="13">
        <f t="shared" si="11"/>
        <v>0.05255776404763917</v>
      </c>
      <c r="P103" s="12">
        <v>1.7362521499906118</v>
      </c>
      <c r="Q103" s="12">
        <v>2.454112839373114</v>
      </c>
      <c r="R103" s="12">
        <v>0.8012827775281274</v>
      </c>
      <c r="S103" s="24">
        <f t="shared" si="12"/>
        <v>1.6638825889639512</v>
      </c>
      <c r="T103" s="13">
        <f t="shared" si="13"/>
        <v>0.4785010687403667</v>
      </c>
      <c r="U103" s="12">
        <v>1.6958565734737745</v>
      </c>
      <c r="V103" s="12">
        <v>1.270081062435451</v>
      </c>
      <c r="W103" s="12">
        <v>1.8576034998310298</v>
      </c>
      <c r="X103" s="26">
        <f t="shared" si="14"/>
        <v>1.6078470452467517</v>
      </c>
      <c r="Y103" s="13">
        <f t="shared" si="15"/>
        <v>0.1752188264284292</v>
      </c>
    </row>
    <row r="104" spans="1:25" ht="15">
      <c r="A104" s="9" t="s">
        <v>108</v>
      </c>
      <c r="B104" s="18">
        <v>0.756725069657771</v>
      </c>
      <c r="C104" s="21">
        <v>0.9724406289463953</v>
      </c>
      <c r="D104" s="18">
        <v>0.6280671107707988</v>
      </c>
      <c r="E104" s="21">
        <v>0.8916970949121038</v>
      </c>
      <c r="F104" s="12">
        <v>0.2447082137975687</v>
      </c>
      <c r="G104" s="12">
        <v>0.28338833381461104</v>
      </c>
      <c r="H104" s="12">
        <v>1.0351574122315932</v>
      </c>
      <c r="I104" s="24">
        <f t="shared" si="8"/>
        <v>0.5210846532812576</v>
      </c>
      <c r="J104" s="13">
        <f t="shared" si="9"/>
        <v>0.25727879757326855</v>
      </c>
      <c r="K104" s="12">
        <v>1.1609857350202573</v>
      </c>
      <c r="L104" s="12">
        <v>1.1289090469750542</v>
      </c>
      <c r="M104" s="12">
        <v>0.8748918652767859</v>
      </c>
      <c r="N104" s="26">
        <f t="shared" si="10"/>
        <v>1.0549288824240326</v>
      </c>
      <c r="O104" s="13">
        <f t="shared" si="11"/>
        <v>0.0904935064639915</v>
      </c>
      <c r="P104" s="12">
        <v>0.2706835584672545</v>
      </c>
      <c r="Q104" s="12">
        <v>0.46903832202419266</v>
      </c>
      <c r="R104" s="12">
        <v>0.07438357430737995</v>
      </c>
      <c r="S104" s="24">
        <f t="shared" si="12"/>
        <v>0.27136848493294236</v>
      </c>
      <c r="T104" s="13">
        <f t="shared" si="13"/>
        <v>0.11392752713465526</v>
      </c>
      <c r="U104" s="12">
        <v>0.34062970437648027</v>
      </c>
      <c r="V104" s="12">
        <v>0.3538897317514312</v>
      </c>
      <c r="W104" s="12">
        <v>0.4513050541305323</v>
      </c>
      <c r="X104" s="26">
        <f t="shared" si="14"/>
        <v>0.3819414967528146</v>
      </c>
      <c r="Y104" s="13">
        <f t="shared" si="15"/>
        <v>0.03489237930439366</v>
      </c>
    </row>
    <row r="105" spans="1:25" ht="15">
      <c r="A105" s="14" t="s">
        <v>555</v>
      </c>
      <c r="B105" s="18">
        <v>0</v>
      </c>
      <c r="C105" s="21">
        <v>0</v>
      </c>
      <c r="D105" s="18">
        <v>0</v>
      </c>
      <c r="E105" s="21">
        <v>1.0410784277606193</v>
      </c>
      <c r="F105" s="15">
        <v>0</v>
      </c>
      <c r="G105" s="15">
        <v>0</v>
      </c>
      <c r="H105" s="15">
        <v>0</v>
      </c>
      <c r="I105" s="24">
        <f t="shared" si="8"/>
        <v>0</v>
      </c>
      <c r="J105" s="16">
        <f t="shared" si="9"/>
        <v>0</v>
      </c>
      <c r="K105" s="15">
        <v>0</v>
      </c>
      <c r="L105" s="15">
        <v>0</v>
      </c>
      <c r="M105" s="15">
        <v>0</v>
      </c>
      <c r="N105" s="26">
        <f t="shared" si="10"/>
        <v>0</v>
      </c>
      <c r="O105" s="16">
        <f t="shared" si="11"/>
        <v>0</v>
      </c>
      <c r="P105" s="15">
        <v>0</v>
      </c>
      <c r="Q105" s="12">
        <v>0</v>
      </c>
      <c r="R105" s="15">
        <v>0</v>
      </c>
      <c r="S105" s="24">
        <f t="shared" si="12"/>
        <v>0</v>
      </c>
      <c r="T105" s="16">
        <f t="shared" si="13"/>
        <v>0</v>
      </c>
      <c r="U105" s="15">
        <v>0</v>
      </c>
      <c r="V105" s="15">
        <v>0.2625203280257368</v>
      </c>
      <c r="W105" s="15">
        <v>0</v>
      </c>
      <c r="X105" s="26">
        <f t="shared" si="14"/>
        <v>0.08750677600857894</v>
      </c>
      <c r="Y105" s="16">
        <f t="shared" si="15"/>
        <v>0.08750677600857895</v>
      </c>
    </row>
    <row r="106" spans="1:25" ht="15">
      <c r="A106" s="9" t="s">
        <v>109</v>
      </c>
      <c r="B106" s="18">
        <v>157.78752058918727</v>
      </c>
      <c r="C106" s="21">
        <v>204.80852108762568</v>
      </c>
      <c r="D106" s="18">
        <v>120.42208238519115</v>
      </c>
      <c r="E106" s="21">
        <v>293.0008530716453</v>
      </c>
      <c r="F106" s="12">
        <v>128.12382752059338</v>
      </c>
      <c r="G106" s="12">
        <v>144.05949684988963</v>
      </c>
      <c r="H106" s="12">
        <v>358.0210356555518</v>
      </c>
      <c r="I106" s="24">
        <f t="shared" si="8"/>
        <v>210.06812000867828</v>
      </c>
      <c r="J106" s="13">
        <f t="shared" si="9"/>
        <v>74.11935268099988</v>
      </c>
      <c r="K106" s="12">
        <v>287.0115904846288</v>
      </c>
      <c r="L106" s="12">
        <v>271.2395971631691</v>
      </c>
      <c r="M106" s="12">
        <v>178.57694721889345</v>
      </c>
      <c r="N106" s="26">
        <f t="shared" si="10"/>
        <v>245.60937828889712</v>
      </c>
      <c r="O106" s="13">
        <f t="shared" si="11"/>
        <v>33.824049898945816</v>
      </c>
      <c r="P106" s="12">
        <v>88.87248493668903</v>
      </c>
      <c r="Q106" s="12">
        <v>148.67310342213514</v>
      </c>
      <c r="R106" s="12">
        <v>49.270967254553824</v>
      </c>
      <c r="S106" s="24">
        <f t="shared" si="12"/>
        <v>95.60551853779266</v>
      </c>
      <c r="T106" s="13">
        <f t="shared" si="13"/>
        <v>28.891731659044996</v>
      </c>
      <c r="U106" s="12">
        <v>163.12249577010746</v>
      </c>
      <c r="V106" s="12">
        <v>85.628861644514</v>
      </c>
      <c r="W106" s="12">
        <v>131.59690186210065</v>
      </c>
      <c r="X106" s="26">
        <f t="shared" si="14"/>
        <v>126.7827530922407</v>
      </c>
      <c r="Y106" s="13">
        <f t="shared" si="15"/>
        <v>22.499613728399844</v>
      </c>
    </row>
    <row r="107" spans="1:25" ht="15">
      <c r="A107" s="9" t="s">
        <v>110</v>
      </c>
      <c r="B107" s="18">
        <v>0.1954077604445654</v>
      </c>
      <c r="C107" s="21">
        <v>0.30828847521469055</v>
      </c>
      <c r="D107" s="18">
        <v>0.3931908545399609</v>
      </c>
      <c r="E107" s="21">
        <v>0.45468988925389825</v>
      </c>
      <c r="F107" s="12">
        <v>0</v>
      </c>
      <c r="G107" s="12">
        <v>0.5131280336074912</v>
      </c>
      <c r="H107" s="12">
        <v>0.4486253361368414</v>
      </c>
      <c r="I107" s="24">
        <f t="shared" si="8"/>
        <v>0.3205844565814442</v>
      </c>
      <c r="J107" s="13">
        <f t="shared" si="9"/>
        <v>0.1613701178930623</v>
      </c>
      <c r="K107" s="12">
        <v>0.30077794071181424</v>
      </c>
      <c r="L107" s="12">
        <v>0.1845205106454761</v>
      </c>
      <c r="M107" s="12">
        <v>0.21194755414806368</v>
      </c>
      <c r="N107" s="26">
        <f t="shared" si="10"/>
        <v>0.23241533516845134</v>
      </c>
      <c r="O107" s="13">
        <f t="shared" si="11"/>
        <v>0.03508629863793604</v>
      </c>
      <c r="P107" s="12">
        <v>0.3380734110128463</v>
      </c>
      <c r="Q107" s="12">
        <v>0.3220325961950481</v>
      </c>
      <c r="R107" s="12">
        <v>0.17964147047628767</v>
      </c>
      <c r="S107" s="24">
        <f t="shared" si="12"/>
        <v>0.27991582589472735</v>
      </c>
      <c r="T107" s="13">
        <f t="shared" si="13"/>
        <v>0.05035056007944839</v>
      </c>
      <c r="U107" s="12">
        <v>0</v>
      </c>
      <c r="V107" s="12">
        <v>0.20345691503781327</v>
      </c>
      <c r="W107" s="12">
        <v>0.23168325081810537</v>
      </c>
      <c r="X107" s="26">
        <f t="shared" si="14"/>
        <v>0.14504672195197288</v>
      </c>
      <c r="Y107" s="13">
        <f t="shared" si="15"/>
        <v>0.072979666505256</v>
      </c>
    </row>
    <row r="108" spans="1:25" ht="15">
      <c r="A108" s="9" t="s">
        <v>111</v>
      </c>
      <c r="B108" s="18">
        <v>1.9869332225003657</v>
      </c>
      <c r="C108" s="21">
        <v>4.758596375719539</v>
      </c>
      <c r="D108" s="18">
        <v>2.8520375499579473</v>
      </c>
      <c r="E108" s="21">
        <v>6.1863823718850135</v>
      </c>
      <c r="F108" s="12">
        <v>1.6493231541250324</v>
      </c>
      <c r="G108" s="12">
        <v>0.5696275181050405</v>
      </c>
      <c r="H108" s="12">
        <v>4.534276365855826</v>
      </c>
      <c r="I108" s="24">
        <f t="shared" si="8"/>
        <v>2.2510756793619664</v>
      </c>
      <c r="J108" s="13">
        <f t="shared" si="9"/>
        <v>1.1833835244352917</v>
      </c>
      <c r="K108" s="12">
        <v>5.796681495933283</v>
      </c>
      <c r="L108" s="12">
        <v>2.3566513447650195</v>
      </c>
      <c r="M108" s="12">
        <v>4.219742627008452</v>
      </c>
      <c r="N108" s="26">
        <f t="shared" si="10"/>
        <v>4.124358489235585</v>
      </c>
      <c r="O108" s="13">
        <f t="shared" si="11"/>
        <v>0.9941957319932355</v>
      </c>
      <c r="P108" s="12">
        <v>2.6463893236707716</v>
      </c>
      <c r="Q108" s="12">
        <v>1.3387038989965463</v>
      </c>
      <c r="R108" s="12">
        <v>1.077520552110709</v>
      </c>
      <c r="S108" s="24">
        <f t="shared" si="12"/>
        <v>1.6875379249260092</v>
      </c>
      <c r="T108" s="13">
        <f t="shared" si="13"/>
        <v>0.48531817358262025</v>
      </c>
      <c r="U108" s="12">
        <v>4.558529318212407</v>
      </c>
      <c r="V108" s="12">
        <v>2.0887653663056045</v>
      </c>
      <c r="W108" s="12">
        <v>4.803285321693643</v>
      </c>
      <c r="X108" s="26">
        <f t="shared" si="14"/>
        <v>3.8168600020705514</v>
      </c>
      <c r="Y108" s="13">
        <f t="shared" si="15"/>
        <v>0.8669313079150154</v>
      </c>
    </row>
    <row r="109" spans="1:25" ht="15">
      <c r="A109" s="9" t="s">
        <v>51</v>
      </c>
      <c r="B109" s="18">
        <v>18.50321374122107</v>
      </c>
      <c r="C109" s="21">
        <v>69.91398938631212</v>
      </c>
      <c r="D109" s="18">
        <v>7.389037513885557</v>
      </c>
      <c r="E109" s="21">
        <v>39.15642597771378</v>
      </c>
      <c r="F109" s="12">
        <v>0</v>
      </c>
      <c r="G109" s="12">
        <v>0</v>
      </c>
      <c r="H109" s="12">
        <v>5.583937572307695</v>
      </c>
      <c r="I109" s="24">
        <f t="shared" si="8"/>
        <v>1.861312524102565</v>
      </c>
      <c r="J109" s="13">
        <f t="shared" si="9"/>
        <v>1.861312524102565</v>
      </c>
      <c r="K109" s="12">
        <v>8.720385991189065</v>
      </c>
      <c r="L109" s="12">
        <v>38.48543789465315</v>
      </c>
      <c r="M109" s="12">
        <v>12.054225502164794</v>
      </c>
      <c r="N109" s="26">
        <f t="shared" si="10"/>
        <v>19.75334979600234</v>
      </c>
      <c r="O109" s="13">
        <f t="shared" si="11"/>
        <v>9.415359169515646</v>
      </c>
      <c r="P109" s="12">
        <v>2.53395945567996</v>
      </c>
      <c r="Q109" s="12">
        <v>19.619803048804677</v>
      </c>
      <c r="R109" s="12">
        <v>2.951896285850635</v>
      </c>
      <c r="S109" s="24">
        <f t="shared" si="12"/>
        <v>8.368552930111756</v>
      </c>
      <c r="T109" s="13">
        <f t="shared" si="13"/>
        <v>5.626918627559962</v>
      </c>
      <c r="U109" s="12">
        <v>4.337551576250396</v>
      </c>
      <c r="V109" s="12">
        <v>8.548746446217601</v>
      </c>
      <c r="W109" s="12">
        <v>7.009888671944714</v>
      </c>
      <c r="X109" s="26">
        <f t="shared" si="14"/>
        <v>6.632062231470904</v>
      </c>
      <c r="Y109" s="13">
        <f t="shared" si="15"/>
        <v>1.2302581263770584</v>
      </c>
    </row>
    <row r="110" spans="1:25" ht="15">
      <c r="A110" s="9" t="s">
        <v>55</v>
      </c>
      <c r="B110" s="18">
        <v>133.1309883194465</v>
      </c>
      <c r="C110" s="21">
        <v>66.89047258954278</v>
      </c>
      <c r="D110" s="18">
        <v>148.78180631828545</v>
      </c>
      <c r="E110" s="21">
        <v>52.795349093881036</v>
      </c>
      <c r="F110" s="12">
        <v>57.09393528546984</v>
      </c>
      <c r="G110" s="12">
        <v>0</v>
      </c>
      <c r="H110" s="12">
        <v>131.63529561603403</v>
      </c>
      <c r="I110" s="24">
        <f t="shared" si="8"/>
        <v>62.909743633834616</v>
      </c>
      <c r="J110" s="13">
        <f t="shared" si="9"/>
        <v>38.110936676317515</v>
      </c>
      <c r="K110" s="12">
        <v>10.415479931364054</v>
      </c>
      <c r="L110" s="12">
        <v>19.13667121509756</v>
      </c>
      <c r="M110" s="12">
        <v>27.145076097897892</v>
      </c>
      <c r="N110" s="26">
        <f t="shared" si="10"/>
        <v>18.899075748119838</v>
      </c>
      <c r="O110" s="13">
        <f t="shared" si="11"/>
        <v>4.830879342944795</v>
      </c>
      <c r="P110" s="12">
        <v>25.396349917448553</v>
      </c>
      <c r="Q110" s="12">
        <v>177.89242938376498</v>
      </c>
      <c r="R110" s="12">
        <v>0</v>
      </c>
      <c r="S110" s="24">
        <f t="shared" si="12"/>
        <v>67.76292643373785</v>
      </c>
      <c r="T110" s="13">
        <f t="shared" si="13"/>
        <v>55.550650198107185</v>
      </c>
      <c r="U110" s="12">
        <v>9.055662632925985</v>
      </c>
      <c r="V110" s="12">
        <v>0</v>
      </c>
      <c r="W110" s="12">
        <v>37.31422267262642</v>
      </c>
      <c r="X110" s="26">
        <f t="shared" si="14"/>
        <v>15.456628435184136</v>
      </c>
      <c r="Y110" s="13">
        <f t="shared" si="15"/>
        <v>11.237097427966672</v>
      </c>
    </row>
    <row r="111" spans="1:25" ht="15">
      <c r="A111" s="9" t="s">
        <v>52</v>
      </c>
      <c r="B111" s="18">
        <v>160.9532085379398</v>
      </c>
      <c r="C111" s="21">
        <v>117.778707280372</v>
      </c>
      <c r="D111" s="18">
        <v>161.90200667504638</v>
      </c>
      <c r="E111" s="21">
        <v>147.47109980816816</v>
      </c>
      <c r="F111" s="12">
        <v>32.32451736067969</v>
      </c>
      <c r="G111" s="12">
        <v>26.118824868439845</v>
      </c>
      <c r="H111" s="12">
        <v>99.63707659776388</v>
      </c>
      <c r="I111" s="24">
        <f t="shared" si="8"/>
        <v>52.69347294229448</v>
      </c>
      <c r="J111" s="13">
        <f t="shared" si="9"/>
        <v>23.54006583075198</v>
      </c>
      <c r="K111" s="12">
        <v>0</v>
      </c>
      <c r="L111" s="12">
        <v>59.627649506206296</v>
      </c>
      <c r="M111" s="12">
        <v>33.591628572872374</v>
      </c>
      <c r="N111" s="26">
        <f t="shared" si="10"/>
        <v>31.073092693026222</v>
      </c>
      <c r="O111" s="13">
        <f t="shared" si="11"/>
        <v>17.25902096144024</v>
      </c>
      <c r="P111" s="12">
        <v>28.64223700625307</v>
      </c>
      <c r="Q111" s="12">
        <v>313.8526143542278</v>
      </c>
      <c r="R111" s="12">
        <v>0</v>
      </c>
      <c r="S111" s="24">
        <f t="shared" si="12"/>
        <v>114.16495045349363</v>
      </c>
      <c r="T111" s="13">
        <f t="shared" si="13"/>
        <v>100.18560570391341</v>
      </c>
      <c r="U111" s="12">
        <v>6.424329220114079</v>
      </c>
      <c r="V111" s="12">
        <v>31.768114592324643</v>
      </c>
      <c r="W111" s="12">
        <v>32.269468284211605</v>
      </c>
      <c r="X111" s="26">
        <f t="shared" si="14"/>
        <v>23.48730403221678</v>
      </c>
      <c r="Y111" s="13">
        <f t="shared" si="15"/>
        <v>8.53271490519343</v>
      </c>
    </row>
    <row r="112" spans="1:25" ht="15">
      <c r="A112" s="14" t="s">
        <v>112</v>
      </c>
      <c r="B112" s="18">
        <v>0</v>
      </c>
      <c r="C112" s="21">
        <v>0</v>
      </c>
      <c r="D112" s="18">
        <v>0</v>
      </c>
      <c r="E112" s="21">
        <v>0</v>
      </c>
      <c r="F112" s="15">
        <v>0</v>
      </c>
      <c r="G112" s="15">
        <v>0</v>
      </c>
      <c r="H112" s="15">
        <v>0</v>
      </c>
      <c r="I112" s="24">
        <f t="shared" si="8"/>
        <v>0</v>
      </c>
      <c r="J112" s="16">
        <f t="shared" si="9"/>
        <v>0</v>
      </c>
      <c r="K112" s="15">
        <v>0</v>
      </c>
      <c r="L112" s="15">
        <v>0</v>
      </c>
      <c r="M112" s="15">
        <v>0</v>
      </c>
      <c r="N112" s="26">
        <f t="shared" si="10"/>
        <v>0</v>
      </c>
      <c r="O112" s="16">
        <f t="shared" si="11"/>
        <v>0</v>
      </c>
      <c r="P112" s="15">
        <v>0</v>
      </c>
      <c r="Q112" s="12">
        <v>0</v>
      </c>
      <c r="R112" s="15">
        <v>0.6598858986148726</v>
      </c>
      <c r="S112" s="24">
        <f t="shared" si="12"/>
        <v>0.21996196620495753</v>
      </c>
      <c r="T112" s="16">
        <f t="shared" si="13"/>
        <v>0.2199619662049575</v>
      </c>
      <c r="U112" s="15">
        <v>0</v>
      </c>
      <c r="V112" s="15">
        <v>0</v>
      </c>
      <c r="W112" s="15">
        <v>0</v>
      </c>
      <c r="X112" s="26">
        <f t="shared" si="14"/>
        <v>0</v>
      </c>
      <c r="Y112" s="16">
        <f t="shared" si="15"/>
        <v>0</v>
      </c>
    </row>
    <row r="113" spans="1:25" ht="15">
      <c r="A113" s="9" t="s">
        <v>113</v>
      </c>
      <c r="B113" s="18">
        <v>5.469778968215381</v>
      </c>
      <c r="C113" s="21">
        <v>0</v>
      </c>
      <c r="D113" s="18">
        <v>0</v>
      </c>
      <c r="E113" s="21">
        <v>0</v>
      </c>
      <c r="F113" s="12">
        <v>2.6051562573151434</v>
      </c>
      <c r="G113" s="12">
        <v>3.7104094888997183</v>
      </c>
      <c r="H113" s="12">
        <v>2.103489338535229</v>
      </c>
      <c r="I113" s="24">
        <f t="shared" si="8"/>
        <v>2.8063516949166973</v>
      </c>
      <c r="J113" s="13">
        <f t="shared" si="9"/>
        <v>0.4746605086780855</v>
      </c>
      <c r="K113" s="12">
        <v>1.3455768609770458</v>
      </c>
      <c r="L113" s="12">
        <v>3.1958976743301113</v>
      </c>
      <c r="M113" s="12">
        <v>0</v>
      </c>
      <c r="N113" s="26">
        <f t="shared" si="10"/>
        <v>1.5138248451023857</v>
      </c>
      <c r="O113" s="13">
        <f t="shared" si="11"/>
        <v>0.926403624114751</v>
      </c>
      <c r="P113" s="12">
        <v>2.5847140362467336</v>
      </c>
      <c r="Q113" s="12">
        <v>41.14506156257174</v>
      </c>
      <c r="R113" s="12">
        <v>2.014626258073472</v>
      </c>
      <c r="S113" s="24">
        <f t="shared" si="12"/>
        <v>15.248133952297316</v>
      </c>
      <c r="T113" s="13">
        <f t="shared" si="13"/>
        <v>12.949509575752938</v>
      </c>
      <c r="U113" s="12">
        <v>0</v>
      </c>
      <c r="V113" s="12">
        <v>3.7216833402342218</v>
      </c>
      <c r="W113" s="12">
        <v>3.3610558989696817</v>
      </c>
      <c r="X113" s="26">
        <f t="shared" si="14"/>
        <v>2.3609130797346345</v>
      </c>
      <c r="Y113" s="13">
        <f t="shared" si="15"/>
        <v>1.1850381098505947</v>
      </c>
    </row>
    <row r="114" spans="1:25" ht="15">
      <c r="A114" s="14" t="s">
        <v>556</v>
      </c>
      <c r="B114" s="18">
        <v>0</v>
      </c>
      <c r="C114" s="21">
        <v>0</v>
      </c>
      <c r="D114" s="18">
        <v>0</v>
      </c>
      <c r="E114" s="21">
        <v>0</v>
      </c>
      <c r="F114" s="15">
        <v>0</v>
      </c>
      <c r="G114" s="15">
        <v>0</v>
      </c>
      <c r="H114" s="15">
        <v>0</v>
      </c>
      <c r="I114" s="24">
        <f t="shared" si="8"/>
        <v>0</v>
      </c>
      <c r="J114" s="16">
        <f t="shared" si="9"/>
        <v>0</v>
      </c>
      <c r="K114" s="15">
        <v>0</v>
      </c>
      <c r="L114" s="15">
        <v>0</v>
      </c>
      <c r="M114" s="15">
        <v>0</v>
      </c>
      <c r="N114" s="26">
        <f t="shared" si="10"/>
        <v>0</v>
      </c>
      <c r="O114" s="16">
        <f t="shared" si="11"/>
        <v>0</v>
      </c>
      <c r="P114" s="15">
        <v>0</v>
      </c>
      <c r="Q114" s="12">
        <v>14.988178927281567</v>
      </c>
      <c r="R114" s="15">
        <v>0</v>
      </c>
      <c r="S114" s="24">
        <f t="shared" si="12"/>
        <v>4.996059642427189</v>
      </c>
      <c r="T114" s="16">
        <f t="shared" si="13"/>
        <v>4.996059642427189</v>
      </c>
      <c r="U114" s="15">
        <v>0</v>
      </c>
      <c r="V114" s="15">
        <v>0</v>
      </c>
      <c r="W114" s="15">
        <v>0</v>
      </c>
      <c r="X114" s="26">
        <f t="shared" si="14"/>
        <v>0</v>
      </c>
      <c r="Y114" s="16">
        <f t="shared" si="15"/>
        <v>0</v>
      </c>
    </row>
    <row r="115" spans="1:25" ht="15">
      <c r="A115" s="9" t="s">
        <v>53</v>
      </c>
      <c r="B115" s="18">
        <v>30.164148078913367</v>
      </c>
      <c r="C115" s="21">
        <v>28.56646140886998</v>
      </c>
      <c r="D115" s="18">
        <v>34.677465041420085</v>
      </c>
      <c r="E115" s="21">
        <v>20.646285570078255</v>
      </c>
      <c r="F115" s="12">
        <v>12.768910231148151</v>
      </c>
      <c r="G115" s="12">
        <v>13.11750222597573</v>
      </c>
      <c r="H115" s="12">
        <v>31.689289736582953</v>
      </c>
      <c r="I115" s="24">
        <f t="shared" si="8"/>
        <v>19.19190073123561</v>
      </c>
      <c r="J115" s="13">
        <f t="shared" si="9"/>
        <v>6.249504728588416</v>
      </c>
      <c r="K115" s="12">
        <v>4.660471456868672</v>
      </c>
      <c r="L115" s="12">
        <v>8.077131816015749</v>
      </c>
      <c r="M115" s="12">
        <v>8.960638097391255</v>
      </c>
      <c r="N115" s="26">
        <f t="shared" si="10"/>
        <v>7.2327471234252245</v>
      </c>
      <c r="O115" s="13">
        <f t="shared" si="11"/>
        <v>1.311182343774341</v>
      </c>
      <c r="P115" s="12">
        <v>8.315180555294226</v>
      </c>
      <c r="Q115" s="12">
        <v>30.29755018395381</v>
      </c>
      <c r="R115" s="12">
        <v>8.379049150529042</v>
      </c>
      <c r="S115" s="24">
        <f t="shared" si="12"/>
        <v>15.663926629925692</v>
      </c>
      <c r="T115" s="13">
        <f t="shared" si="13"/>
        <v>7.316835006570331</v>
      </c>
      <c r="U115" s="12">
        <v>0</v>
      </c>
      <c r="V115" s="12">
        <v>5.180665883473847</v>
      </c>
      <c r="W115" s="12">
        <v>6.243098531972042</v>
      </c>
      <c r="X115" s="26">
        <f t="shared" si="14"/>
        <v>3.8079214718152965</v>
      </c>
      <c r="Y115" s="13">
        <f t="shared" si="15"/>
        <v>1.928504622307372</v>
      </c>
    </row>
    <row r="116" spans="1:25" ht="15">
      <c r="A116" s="9" t="s">
        <v>114</v>
      </c>
      <c r="B116" s="18">
        <v>0</v>
      </c>
      <c r="C116" s="21">
        <v>51.93283626546068</v>
      </c>
      <c r="D116" s="18">
        <v>0</v>
      </c>
      <c r="E116" s="21">
        <v>33.028228917621824</v>
      </c>
      <c r="F116" s="12">
        <v>0</v>
      </c>
      <c r="G116" s="12">
        <v>0</v>
      </c>
      <c r="H116" s="12">
        <v>0</v>
      </c>
      <c r="I116" s="24">
        <f t="shared" si="8"/>
        <v>0</v>
      </c>
      <c r="J116" s="13">
        <f t="shared" si="9"/>
        <v>0</v>
      </c>
      <c r="K116" s="12">
        <v>18.299947673981844</v>
      </c>
      <c r="L116" s="12">
        <v>30.832981676730313</v>
      </c>
      <c r="M116" s="12">
        <v>11.301565114267516</v>
      </c>
      <c r="N116" s="26">
        <f t="shared" si="10"/>
        <v>20.14483148832656</v>
      </c>
      <c r="O116" s="13">
        <f t="shared" si="11"/>
        <v>5.713193953485643</v>
      </c>
      <c r="P116" s="12">
        <v>0</v>
      </c>
      <c r="Q116" s="12">
        <v>0</v>
      </c>
      <c r="R116" s="12">
        <v>0</v>
      </c>
      <c r="S116" s="24">
        <f t="shared" si="12"/>
        <v>0</v>
      </c>
      <c r="T116" s="13">
        <f t="shared" si="13"/>
        <v>0</v>
      </c>
      <c r="U116" s="12">
        <v>1.4687170692223592</v>
      </c>
      <c r="V116" s="12">
        <v>6.180109475833804</v>
      </c>
      <c r="W116" s="12">
        <v>6.963070512351612</v>
      </c>
      <c r="X116" s="26">
        <f t="shared" si="14"/>
        <v>4.870632352469259</v>
      </c>
      <c r="Y116" s="13">
        <f t="shared" si="15"/>
        <v>1.7159086700606456</v>
      </c>
    </row>
    <row r="117" spans="1:25" ht="15">
      <c r="A117" s="9" t="s">
        <v>54</v>
      </c>
      <c r="B117" s="18">
        <v>172.4253846728203</v>
      </c>
      <c r="C117" s="21">
        <v>99.6679607451534</v>
      </c>
      <c r="D117" s="18">
        <v>103.70116640969493</v>
      </c>
      <c r="E117" s="21">
        <v>89.61372948032309</v>
      </c>
      <c r="F117" s="12">
        <v>24.57134555454518</v>
      </c>
      <c r="G117" s="12">
        <v>49.52390449526736</v>
      </c>
      <c r="H117" s="12">
        <v>0</v>
      </c>
      <c r="I117" s="24">
        <f t="shared" si="8"/>
        <v>24.698416683270846</v>
      </c>
      <c r="J117" s="13">
        <f t="shared" si="9"/>
        <v>14.296460977201168</v>
      </c>
      <c r="K117" s="12">
        <v>25.1358852916878</v>
      </c>
      <c r="L117" s="12">
        <v>54.11769028188079</v>
      </c>
      <c r="M117" s="12">
        <v>49.072062476830965</v>
      </c>
      <c r="N117" s="26">
        <f t="shared" si="10"/>
        <v>42.77521268346652</v>
      </c>
      <c r="O117" s="13">
        <f t="shared" si="11"/>
        <v>8.939127345786028</v>
      </c>
      <c r="P117" s="12">
        <v>21.089756823503013</v>
      </c>
      <c r="Q117" s="12">
        <v>245.40677119797704</v>
      </c>
      <c r="R117" s="12">
        <v>26.996748370654416</v>
      </c>
      <c r="S117" s="24">
        <f t="shared" si="12"/>
        <v>97.8310921307115</v>
      </c>
      <c r="T117" s="13">
        <f t="shared" si="13"/>
        <v>73.8075400990259</v>
      </c>
      <c r="U117" s="12">
        <v>8.816135798499145</v>
      </c>
      <c r="V117" s="12">
        <v>34.51237646438173</v>
      </c>
      <c r="W117" s="12">
        <v>23.21332617882272</v>
      </c>
      <c r="X117" s="26">
        <f t="shared" si="14"/>
        <v>22.180612813901195</v>
      </c>
      <c r="Y117" s="13">
        <f t="shared" si="15"/>
        <v>7.435815775920961</v>
      </c>
    </row>
    <row r="118" spans="1:25" ht="15">
      <c r="A118" s="14" t="s">
        <v>115</v>
      </c>
      <c r="B118" s="18">
        <v>0</v>
      </c>
      <c r="C118" s="21">
        <v>0</v>
      </c>
      <c r="D118" s="18">
        <v>0</v>
      </c>
      <c r="E118" s="21">
        <v>0</v>
      </c>
      <c r="F118" s="15">
        <v>0</v>
      </c>
      <c r="G118" s="15">
        <v>0</v>
      </c>
      <c r="H118" s="15">
        <v>0</v>
      </c>
      <c r="I118" s="24">
        <f t="shared" si="8"/>
        <v>0</v>
      </c>
      <c r="J118" s="16">
        <f t="shared" si="9"/>
        <v>0</v>
      </c>
      <c r="K118" s="15">
        <v>0</v>
      </c>
      <c r="L118" s="15">
        <v>0</v>
      </c>
      <c r="M118" s="15">
        <v>6.750244119431631</v>
      </c>
      <c r="N118" s="26">
        <f t="shared" si="10"/>
        <v>2.250081373143877</v>
      </c>
      <c r="O118" s="16">
        <f t="shared" si="11"/>
        <v>2.250081373143877</v>
      </c>
      <c r="P118" s="15">
        <v>0</v>
      </c>
      <c r="Q118" s="12">
        <v>0</v>
      </c>
      <c r="R118" s="15">
        <v>0</v>
      </c>
      <c r="S118" s="24">
        <f t="shared" si="12"/>
        <v>0</v>
      </c>
      <c r="T118" s="16">
        <f t="shared" si="13"/>
        <v>0</v>
      </c>
      <c r="U118" s="15">
        <v>0</v>
      </c>
      <c r="V118" s="15">
        <v>2.3936341417775147</v>
      </c>
      <c r="W118" s="15">
        <v>0</v>
      </c>
      <c r="X118" s="26">
        <f t="shared" si="14"/>
        <v>0.7978780472591716</v>
      </c>
      <c r="Y118" s="16">
        <f t="shared" si="15"/>
        <v>0.7978780472591716</v>
      </c>
    </row>
    <row r="119" spans="1:25" ht="15">
      <c r="A119" s="9" t="s">
        <v>56</v>
      </c>
      <c r="B119" s="18">
        <v>61.87609202761016</v>
      </c>
      <c r="C119" s="21">
        <v>0</v>
      </c>
      <c r="D119" s="18">
        <v>80.18360276214142</v>
      </c>
      <c r="E119" s="21">
        <v>78.17880605266281</v>
      </c>
      <c r="F119" s="12">
        <v>13.904670497518397</v>
      </c>
      <c r="G119" s="12">
        <v>23.716479135968722</v>
      </c>
      <c r="H119" s="12">
        <v>40.214001310806914</v>
      </c>
      <c r="I119" s="24">
        <f t="shared" si="8"/>
        <v>25.945050314764682</v>
      </c>
      <c r="J119" s="13">
        <f t="shared" si="9"/>
        <v>7.676156136265577</v>
      </c>
      <c r="K119" s="12">
        <v>13.437044837901285</v>
      </c>
      <c r="L119" s="12">
        <v>23.504838721188396</v>
      </c>
      <c r="M119" s="12">
        <v>9.040012427083967</v>
      </c>
      <c r="N119" s="26">
        <f t="shared" si="10"/>
        <v>15.327298662057883</v>
      </c>
      <c r="O119" s="13">
        <f t="shared" si="11"/>
        <v>4.2812612849275204</v>
      </c>
      <c r="P119" s="12">
        <v>18.068742842515558</v>
      </c>
      <c r="Q119" s="12">
        <v>146.96604056166854</v>
      </c>
      <c r="R119" s="12">
        <v>23.278579735709165</v>
      </c>
      <c r="S119" s="24">
        <f t="shared" si="12"/>
        <v>62.77112104663109</v>
      </c>
      <c r="T119" s="13">
        <f t="shared" si="13"/>
        <v>42.12431583705998</v>
      </c>
      <c r="U119" s="12">
        <v>7.346403350064811</v>
      </c>
      <c r="V119" s="12">
        <v>17.25276355563863</v>
      </c>
      <c r="W119" s="12">
        <v>15.795863108044756</v>
      </c>
      <c r="X119" s="26">
        <f t="shared" si="14"/>
        <v>13.465010004582732</v>
      </c>
      <c r="Y119" s="13">
        <f t="shared" si="15"/>
        <v>3.0880765466054036</v>
      </c>
    </row>
    <row r="120" spans="1:25" ht="15">
      <c r="A120" s="9" t="s">
        <v>57</v>
      </c>
      <c r="B120" s="18">
        <v>4.549717392467375</v>
      </c>
      <c r="C120" s="21">
        <v>0</v>
      </c>
      <c r="D120" s="18">
        <v>0</v>
      </c>
      <c r="E120" s="21">
        <v>7.215164887336497</v>
      </c>
      <c r="F120" s="12">
        <v>1.7773022210878835</v>
      </c>
      <c r="G120" s="12">
        <v>0</v>
      </c>
      <c r="H120" s="12">
        <v>5.132346529294542</v>
      </c>
      <c r="I120" s="24">
        <f t="shared" si="8"/>
        <v>2.303216250127475</v>
      </c>
      <c r="J120" s="13">
        <f t="shared" si="9"/>
        <v>1.5047352368047926</v>
      </c>
      <c r="K120" s="12">
        <v>2.0673883185451656</v>
      </c>
      <c r="L120" s="12">
        <v>0</v>
      </c>
      <c r="M120" s="12">
        <v>0</v>
      </c>
      <c r="N120" s="26">
        <f t="shared" si="10"/>
        <v>0.6891294395150552</v>
      </c>
      <c r="O120" s="13">
        <f t="shared" si="11"/>
        <v>0.6891294395150552</v>
      </c>
      <c r="P120" s="12">
        <v>3.4075903566478494</v>
      </c>
      <c r="Q120" s="12">
        <v>0</v>
      </c>
      <c r="R120" s="12">
        <v>0.7408793583456842</v>
      </c>
      <c r="S120" s="24">
        <f t="shared" si="12"/>
        <v>1.3828232383311778</v>
      </c>
      <c r="T120" s="13">
        <f t="shared" si="13"/>
        <v>1.0347281395722547</v>
      </c>
      <c r="U120" s="12">
        <v>0.7715079813720838</v>
      </c>
      <c r="V120" s="12">
        <v>0</v>
      </c>
      <c r="W120" s="12">
        <v>0</v>
      </c>
      <c r="X120" s="26">
        <f t="shared" si="14"/>
        <v>0.2571693271240279</v>
      </c>
      <c r="Y120" s="13">
        <f t="shared" si="15"/>
        <v>0.25716932712402796</v>
      </c>
    </row>
    <row r="121" spans="1:25" ht="15">
      <c r="A121" s="9" t="s">
        <v>58</v>
      </c>
      <c r="B121" s="18">
        <v>16.51114911548059</v>
      </c>
      <c r="C121" s="21">
        <v>0</v>
      </c>
      <c r="D121" s="18">
        <v>2.7351126131644676</v>
      </c>
      <c r="E121" s="21">
        <v>8.503580954910902</v>
      </c>
      <c r="F121" s="12">
        <v>6.7293191496530085</v>
      </c>
      <c r="G121" s="12">
        <v>4.715786969349998</v>
      </c>
      <c r="H121" s="12">
        <v>7.125344894301057</v>
      </c>
      <c r="I121" s="24">
        <f t="shared" si="8"/>
        <v>6.190150337768022</v>
      </c>
      <c r="J121" s="13">
        <f t="shared" si="9"/>
        <v>0.745993655961788</v>
      </c>
      <c r="K121" s="12">
        <v>5.533947979343928</v>
      </c>
      <c r="L121" s="12">
        <v>6.9548095782878345</v>
      </c>
      <c r="M121" s="12">
        <v>2.113563297434983</v>
      </c>
      <c r="N121" s="26">
        <f t="shared" si="10"/>
        <v>4.867440285022249</v>
      </c>
      <c r="O121" s="13">
        <f t="shared" si="11"/>
        <v>1.436731332795662</v>
      </c>
      <c r="P121" s="12">
        <v>4.644787675078109</v>
      </c>
      <c r="Q121" s="12">
        <v>38.465777995571884</v>
      </c>
      <c r="R121" s="12">
        <v>6.533957303342137</v>
      </c>
      <c r="S121" s="24">
        <f t="shared" si="12"/>
        <v>16.548174324664043</v>
      </c>
      <c r="T121" s="13">
        <f t="shared" si="13"/>
        <v>10.972363061761637</v>
      </c>
      <c r="U121" s="12">
        <v>2.7090761058071235</v>
      </c>
      <c r="V121" s="12">
        <v>3.4277138661721627</v>
      </c>
      <c r="W121" s="12">
        <v>3.9464640380998928</v>
      </c>
      <c r="X121" s="26">
        <f t="shared" si="14"/>
        <v>3.3610846700263934</v>
      </c>
      <c r="Y121" s="13">
        <f t="shared" si="15"/>
        <v>0.3587533094296657</v>
      </c>
    </row>
    <row r="122" spans="1:25" ht="15">
      <c r="A122" s="9" t="s">
        <v>116</v>
      </c>
      <c r="B122" s="18">
        <v>70.09072974078809</v>
      </c>
      <c r="C122" s="21">
        <v>136.76202746756616</v>
      </c>
      <c r="D122" s="18">
        <v>47.64494555124571</v>
      </c>
      <c r="E122" s="21">
        <v>145.1940699642797</v>
      </c>
      <c r="F122" s="12">
        <v>6.694436296230311</v>
      </c>
      <c r="G122" s="12">
        <v>8.054931526109952</v>
      </c>
      <c r="H122" s="12">
        <v>26.868518931967433</v>
      </c>
      <c r="I122" s="24">
        <f t="shared" si="8"/>
        <v>13.872628918102565</v>
      </c>
      <c r="J122" s="13">
        <f t="shared" si="9"/>
        <v>6.509802986189001</v>
      </c>
      <c r="K122" s="12">
        <v>8.613539663035313</v>
      </c>
      <c r="L122" s="12">
        <v>28.714967092072385</v>
      </c>
      <c r="M122" s="12">
        <v>15.939564723535213</v>
      </c>
      <c r="N122" s="26">
        <f t="shared" si="10"/>
        <v>17.756023826214303</v>
      </c>
      <c r="O122" s="13">
        <f t="shared" si="11"/>
        <v>5.873428553664102</v>
      </c>
      <c r="P122" s="12">
        <v>13.48741307245037</v>
      </c>
      <c r="Q122" s="12">
        <v>34.71506260703367</v>
      </c>
      <c r="R122" s="12">
        <v>6.344624386246729</v>
      </c>
      <c r="S122" s="24">
        <f t="shared" si="12"/>
        <v>18.182366688576924</v>
      </c>
      <c r="T122" s="13">
        <f t="shared" si="13"/>
        <v>8.519631903297565</v>
      </c>
      <c r="U122" s="12">
        <v>5.024549455333884</v>
      </c>
      <c r="V122" s="12">
        <v>15.990234539616216</v>
      </c>
      <c r="W122" s="12">
        <v>18.868988646669614</v>
      </c>
      <c r="X122" s="26">
        <f t="shared" si="14"/>
        <v>13.294590880539905</v>
      </c>
      <c r="Y122" s="13">
        <f t="shared" si="15"/>
        <v>4.217700605115973</v>
      </c>
    </row>
    <row r="123" spans="1:25" ht="15">
      <c r="A123" s="9" t="s">
        <v>117</v>
      </c>
      <c r="B123" s="18">
        <v>11.81716301429611</v>
      </c>
      <c r="C123" s="21">
        <v>29.775267148531686</v>
      </c>
      <c r="D123" s="18">
        <v>14.213929501869776</v>
      </c>
      <c r="E123" s="21">
        <v>22.5664584018569</v>
      </c>
      <c r="F123" s="12">
        <v>1.6140938218977712</v>
      </c>
      <c r="G123" s="12">
        <v>3.502659617716728</v>
      </c>
      <c r="H123" s="12">
        <v>6.231779726274235</v>
      </c>
      <c r="I123" s="24">
        <f t="shared" si="8"/>
        <v>3.7828443886295777</v>
      </c>
      <c r="J123" s="13">
        <f t="shared" si="9"/>
        <v>1.3403523675086193</v>
      </c>
      <c r="K123" s="12">
        <v>1.7843506998388703</v>
      </c>
      <c r="L123" s="12">
        <v>8.575260113233217</v>
      </c>
      <c r="M123" s="12">
        <v>4.138833583426188</v>
      </c>
      <c r="N123" s="26">
        <f t="shared" si="10"/>
        <v>4.832814798832758</v>
      </c>
      <c r="O123" s="13">
        <f t="shared" si="11"/>
        <v>1.9908390283776405</v>
      </c>
      <c r="P123" s="12">
        <v>2.253425189572667</v>
      </c>
      <c r="Q123" s="12">
        <v>12.3935410722295</v>
      </c>
      <c r="R123" s="12">
        <v>1.3334496536437361</v>
      </c>
      <c r="S123" s="24">
        <f t="shared" si="12"/>
        <v>5.326805305148635</v>
      </c>
      <c r="T123" s="13">
        <f t="shared" si="13"/>
        <v>3.543334331200013</v>
      </c>
      <c r="U123" s="12">
        <v>0</v>
      </c>
      <c r="V123" s="12">
        <v>4.313897271602613</v>
      </c>
      <c r="W123" s="12">
        <v>3.542009425898613</v>
      </c>
      <c r="X123" s="26">
        <f t="shared" si="14"/>
        <v>2.618635565833742</v>
      </c>
      <c r="Y123" s="13">
        <f t="shared" si="15"/>
        <v>1.3281430497218594</v>
      </c>
    </row>
    <row r="124" spans="1:25" ht="15">
      <c r="A124" s="9" t="s">
        <v>118</v>
      </c>
      <c r="B124" s="18">
        <v>24.178971353136923</v>
      </c>
      <c r="C124" s="21">
        <v>26.849875694674513</v>
      </c>
      <c r="D124" s="18">
        <v>16.564548493192305</v>
      </c>
      <c r="E124" s="21">
        <v>39.185823977280705</v>
      </c>
      <c r="F124" s="12">
        <v>1.56899120070891</v>
      </c>
      <c r="G124" s="12">
        <v>0</v>
      </c>
      <c r="H124" s="12">
        <v>0</v>
      </c>
      <c r="I124" s="24">
        <f t="shared" si="8"/>
        <v>0.52299706690297</v>
      </c>
      <c r="J124" s="13">
        <f t="shared" si="9"/>
        <v>0.52299706690297</v>
      </c>
      <c r="K124" s="12">
        <v>6.114290516038986</v>
      </c>
      <c r="L124" s="12">
        <v>11.81049892941018</v>
      </c>
      <c r="M124" s="12">
        <v>5.157694956811766</v>
      </c>
      <c r="N124" s="26">
        <f t="shared" si="10"/>
        <v>7.694161467420311</v>
      </c>
      <c r="O124" s="13">
        <f t="shared" si="11"/>
        <v>2.0766113696532305</v>
      </c>
      <c r="P124" s="12">
        <v>0</v>
      </c>
      <c r="Q124" s="12">
        <v>0</v>
      </c>
      <c r="R124" s="12">
        <v>0</v>
      </c>
      <c r="S124" s="24">
        <f t="shared" si="12"/>
        <v>0</v>
      </c>
      <c r="T124" s="13">
        <f t="shared" si="13"/>
        <v>0</v>
      </c>
      <c r="U124" s="12">
        <v>0</v>
      </c>
      <c r="V124" s="12">
        <v>4.228031711494625</v>
      </c>
      <c r="W124" s="12">
        <v>3.5670317327853693</v>
      </c>
      <c r="X124" s="26">
        <f t="shared" si="14"/>
        <v>2.598354481426665</v>
      </c>
      <c r="Y124" s="13">
        <f t="shared" si="15"/>
        <v>1.313115221058423</v>
      </c>
    </row>
    <row r="125" spans="1:25" ht="15">
      <c r="A125" s="9" t="s">
        <v>119</v>
      </c>
      <c r="B125" s="18">
        <v>0.575775139298654</v>
      </c>
      <c r="C125" s="21">
        <v>1.6436959939659843</v>
      </c>
      <c r="D125" s="18">
        <v>1.1917644540369319</v>
      </c>
      <c r="E125" s="21">
        <v>3.979786422395848</v>
      </c>
      <c r="F125" s="12">
        <v>0.572932671350369</v>
      </c>
      <c r="G125" s="12">
        <v>1.6288662057907763</v>
      </c>
      <c r="H125" s="12">
        <v>1.412570604393834</v>
      </c>
      <c r="I125" s="24">
        <f t="shared" si="8"/>
        <v>1.2047898271783264</v>
      </c>
      <c r="J125" s="13">
        <f t="shared" si="9"/>
        <v>0.3220396175546125</v>
      </c>
      <c r="K125" s="12">
        <v>2.5993221691764523</v>
      </c>
      <c r="L125" s="12">
        <v>2.2435698586895874</v>
      </c>
      <c r="M125" s="12">
        <v>1.2790351953585115</v>
      </c>
      <c r="N125" s="26">
        <f t="shared" si="10"/>
        <v>2.040642407741517</v>
      </c>
      <c r="O125" s="13">
        <f t="shared" si="11"/>
        <v>0.3944084541308011</v>
      </c>
      <c r="P125" s="12">
        <v>1.8049214418562844</v>
      </c>
      <c r="Q125" s="12">
        <v>2.713296343985529</v>
      </c>
      <c r="R125" s="12">
        <v>0.6054853476578343</v>
      </c>
      <c r="S125" s="24">
        <f t="shared" si="12"/>
        <v>1.7079010444998826</v>
      </c>
      <c r="T125" s="13">
        <f t="shared" si="13"/>
        <v>0.6104032866849544</v>
      </c>
      <c r="U125" s="12">
        <v>2.7533674162697643</v>
      </c>
      <c r="V125" s="12">
        <v>2.9534058971987354</v>
      </c>
      <c r="W125" s="12">
        <v>1.201566078720019</v>
      </c>
      <c r="X125" s="26">
        <f t="shared" si="14"/>
        <v>2.302779797396173</v>
      </c>
      <c r="Y125" s="13">
        <f t="shared" si="15"/>
        <v>0.5536267060976249</v>
      </c>
    </row>
    <row r="126" spans="1:25" ht="15">
      <c r="A126" s="9" t="s">
        <v>120</v>
      </c>
      <c r="B126" s="18">
        <v>4.170822822444378</v>
      </c>
      <c r="C126" s="21">
        <v>4.610394638126503</v>
      </c>
      <c r="D126" s="18">
        <v>24.552185901111162</v>
      </c>
      <c r="E126" s="21">
        <v>33.30560869705456</v>
      </c>
      <c r="F126" s="12">
        <v>6.06515771836741</v>
      </c>
      <c r="G126" s="12">
        <v>0</v>
      </c>
      <c r="H126" s="12">
        <v>10.963786537966042</v>
      </c>
      <c r="I126" s="24">
        <f t="shared" si="8"/>
        <v>5.676314752111151</v>
      </c>
      <c r="J126" s="13">
        <f t="shared" si="9"/>
        <v>3.1709385020750864</v>
      </c>
      <c r="K126" s="12">
        <v>12.989628745457987</v>
      </c>
      <c r="L126" s="12">
        <v>0</v>
      </c>
      <c r="M126" s="12">
        <v>4.796299904381287</v>
      </c>
      <c r="N126" s="26">
        <f t="shared" si="10"/>
        <v>5.928642883279758</v>
      </c>
      <c r="O126" s="13">
        <f t="shared" si="11"/>
        <v>3.7922844567447123</v>
      </c>
      <c r="P126" s="12">
        <v>0</v>
      </c>
      <c r="Q126" s="12">
        <v>11.495441379041248</v>
      </c>
      <c r="R126" s="12">
        <v>2.8800891482161117</v>
      </c>
      <c r="S126" s="24">
        <f t="shared" si="12"/>
        <v>4.791843509085786</v>
      </c>
      <c r="T126" s="13">
        <f t="shared" si="13"/>
        <v>3.453375000245972</v>
      </c>
      <c r="U126" s="12">
        <v>10.474263994032098</v>
      </c>
      <c r="V126" s="12">
        <v>3.815495927681102</v>
      </c>
      <c r="W126" s="12">
        <v>5.846685304664425</v>
      </c>
      <c r="X126" s="26">
        <f t="shared" si="14"/>
        <v>6.712148408792541</v>
      </c>
      <c r="Y126" s="13">
        <f t="shared" si="15"/>
        <v>1.9703272003078796</v>
      </c>
    </row>
    <row r="127" spans="1:25" ht="15">
      <c r="A127" s="9" t="s">
        <v>121</v>
      </c>
      <c r="B127" s="18">
        <v>1.490329893075954</v>
      </c>
      <c r="C127" s="21">
        <v>1.9445502989557624</v>
      </c>
      <c r="D127" s="18">
        <v>2.163306035760529</v>
      </c>
      <c r="E127" s="21">
        <v>2.8133082185116907</v>
      </c>
      <c r="F127" s="12">
        <v>1.4499080665651487</v>
      </c>
      <c r="G127" s="12">
        <v>2.559119874028657</v>
      </c>
      <c r="H127" s="12">
        <v>1.9995759634454262</v>
      </c>
      <c r="I127" s="24">
        <f t="shared" si="8"/>
        <v>2.0028679680130774</v>
      </c>
      <c r="J127" s="13">
        <f t="shared" si="9"/>
        <v>0.32020609843488357</v>
      </c>
      <c r="K127" s="12">
        <v>4.251743133510413</v>
      </c>
      <c r="L127" s="12">
        <v>2.1957460349471773</v>
      </c>
      <c r="M127" s="12">
        <v>4.234534404979342</v>
      </c>
      <c r="N127" s="26">
        <f t="shared" si="10"/>
        <v>3.5606745244789777</v>
      </c>
      <c r="O127" s="13">
        <f t="shared" si="11"/>
        <v>0.6824823248593043</v>
      </c>
      <c r="P127" s="12">
        <v>2.078496874606844</v>
      </c>
      <c r="Q127" s="12">
        <v>4.689886631182063</v>
      </c>
      <c r="R127" s="12">
        <v>0.830622722948563</v>
      </c>
      <c r="S127" s="24">
        <f t="shared" si="12"/>
        <v>2.533002076245823</v>
      </c>
      <c r="T127" s="13">
        <f t="shared" si="13"/>
        <v>1.1370152024908744</v>
      </c>
      <c r="U127" s="12">
        <v>0.9138612961457795</v>
      </c>
      <c r="V127" s="12">
        <v>2.3696181405624364</v>
      </c>
      <c r="W127" s="12">
        <v>1.6313317179179985</v>
      </c>
      <c r="X127" s="26">
        <f t="shared" si="14"/>
        <v>1.6382703848754048</v>
      </c>
      <c r="Y127" s="13">
        <f t="shared" si="15"/>
        <v>0.4202551234432267</v>
      </c>
    </row>
    <row r="128" spans="1:25" ht="15">
      <c r="A128" s="14" t="s">
        <v>122</v>
      </c>
      <c r="B128" s="18">
        <v>0</v>
      </c>
      <c r="C128" s="21">
        <v>0</v>
      </c>
      <c r="D128" s="18">
        <v>7.585014279272906</v>
      </c>
      <c r="E128" s="21">
        <v>0</v>
      </c>
      <c r="F128" s="15">
        <v>19.038028170656084</v>
      </c>
      <c r="G128" s="15">
        <v>0</v>
      </c>
      <c r="H128" s="15">
        <v>0</v>
      </c>
      <c r="I128" s="24">
        <f t="shared" si="8"/>
        <v>6.346009390218694</v>
      </c>
      <c r="J128" s="16">
        <f t="shared" si="9"/>
        <v>6.346009390218695</v>
      </c>
      <c r="K128" s="15">
        <v>0</v>
      </c>
      <c r="L128" s="15">
        <v>0</v>
      </c>
      <c r="M128" s="15">
        <v>0</v>
      </c>
      <c r="N128" s="26">
        <f t="shared" si="10"/>
        <v>0</v>
      </c>
      <c r="O128" s="16">
        <f t="shared" si="11"/>
        <v>0</v>
      </c>
      <c r="P128" s="15">
        <v>7.200391013673357</v>
      </c>
      <c r="Q128" s="12">
        <v>52.31472693054532</v>
      </c>
      <c r="R128" s="15">
        <v>5.807285816826839</v>
      </c>
      <c r="S128" s="24">
        <f t="shared" si="12"/>
        <v>21.77413458701517</v>
      </c>
      <c r="T128" s="16">
        <f t="shared" si="13"/>
        <v>15.275590780093575</v>
      </c>
      <c r="U128" s="15">
        <v>0</v>
      </c>
      <c r="V128" s="15">
        <v>0</v>
      </c>
      <c r="W128" s="15">
        <v>0</v>
      </c>
      <c r="X128" s="26">
        <f t="shared" si="14"/>
        <v>0</v>
      </c>
      <c r="Y128" s="16">
        <f t="shared" si="15"/>
        <v>0</v>
      </c>
    </row>
    <row r="129" spans="1:25" ht="15">
      <c r="A129" s="9" t="s">
        <v>123</v>
      </c>
      <c r="B129" s="18">
        <v>554.985945786715</v>
      </c>
      <c r="C129" s="21">
        <v>758.1356899209029</v>
      </c>
      <c r="D129" s="18">
        <v>882.9653400350473</v>
      </c>
      <c r="E129" s="21">
        <v>1538.120917486378</v>
      </c>
      <c r="F129" s="12">
        <v>480.99886777402105</v>
      </c>
      <c r="G129" s="12">
        <v>759.6304012324521</v>
      </c>
      <c r="H129" s="12">
        <v>1051.0302789465295</v>
      </c>
      <c r="I129" s="24">
        <f t="shared" si="8"/>
        <v>763.8865159843341</v>
      </c>
      <c r="J129" s="13">
        <f t="shared" si="9"/>
        <v>164.56765408732505</v>
      </c>
      <c r="K129" s="12">
        <v>1181.0617682081197</v>
      </c>
      <c r="L129" s="12">
        <v>840.4976671505627</v>
      </c>
      <c r="M129" s="12">
        <v>839.8025315060293</v>
      </c>
      <c r="N129" s="21">
        <f t="shared" si="10"/>
        <v>953.7873222882372</v>
      </c>
      <c r="O129" s="13">
        <f t="shared" si="11"/>
        <v>113.63740013677041</v>
      </c>
      <c r="P129" s="12">
        <v>541.8240045933231</v>
      </c>
      <c r="Q129" s="12">
        <v>1758.273337786233</v>
      </c>
      <c r="R129" s="12">
        <v>251.70616584221287</v>
      </c>
      <c r="S129" s="24">
        <f t="shared" si="12"/>
        <v>850.6011694072564</v>
      </c>
      <c r="T129" s="12">
        <f t="shared" si="13"/>
        <v>461.49888552691317</v>
      </c>
      <c r="U129" s="12">
        <v>544.3777158156228</v>
      </c>
      <c r="V129" s="12">
        <v>684.3137706871876</v>
      </c>
      <c r="W129" s="12">
        <v>539.5853522879765</v>
      </c>
      <c r="X129" s="26">
        <f t="shared" si="14"/>
        <v>589.4256129302622</v>
      </c>
      <c r="Y129" s="13">
        <f t="shared" si="15"/>
        <v>47.46424460904831</v>
      </c>
    </row>
  </sheetData>
  <sheetProtection/>
  <mergeCells count="4">
    <mergeCell ref="F1:H1"/>
    <mergeCell ref="K1:M1"/>
    <mergeCell ref="P1:R1"/>
    <mergeCell ref="U1:W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Halade, Ganesh V</dc:creator>
  <cp:keywords/>
  <dc:description/>
  <cp:lastModifiedBy>Ganesh Halade</cp:lastModifiedBy>
  <cp:lastPrinted>2015-12-31T17:09:14Z</cp:lastPrinted>
  <dcterms:created xsi:type="dcterms:W3CDTF">2015-06-19T14:59:04Z</dcterms:created>
  <dcterms:modified xsi:type="dcterms:W3CDTF">2016-09-16T21:40:24Z</dcterms:modified>
  <cp:category/>
  <cp:version/>
  <cp:contentType/>
  <cp:contentStatus/>
</cp:coreProperties>
</file>